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320" windowHeight="9990" firstSheet="4" activeTab="12"/>
  </bookViews>
  <sheets>
    <sheet name="прилож1" sheetId="1" r:id="rId1"/>
    <sheet name="прилож2" sheetId="2" r:id="rId2"/>
    <sheet name="прилож3" sheetId="3" r:id="rId3"/>
    <sheet name="прилож4" sheetId="4" r:id="rId4"/>
    <sheet name="прилож5" sheetId="5" r:id="rId5"/>
    <sheet name="прило6" sheetId="6" r:id="rId6"/>
    <sheet name="пр7" sheetId="7" r:id="rId7"/>
    <sheet name="прил8" sheetId="8" r:id="rId8"/>
    <sheet name="приложение 9" sheetId="9" r:id="rId9"/>
    <sheet name="при12" sheetId="10" r:id="rId10"/>
    <sheet name="прилож13" sheetId="11" r:id="rId11"/>
    <sheet name="прил 14" sheetId="12" r:id="rId12"/>
    <sheet name="прил15" sheetId="13" r:id="rId13"/>
  </sheets>
  <definedNames>
    <definedName name="_xlnm.Print_Area" localSheetId="7">'прил8'!$B$1:$E$30</definedName>
    <definedName name="_xlnm.Print_Area" localSheetId="0">'прилож1'!$A$1:$D$40</definedName>
    <definedName name="_xlnm.Print_Area" localSheetId="4">'прилож5'!$B$1:$D$16</definedName>
  </definedNames>
  <calcPr fullCalcOnLoad="1"/>
</workbook>
</file>

<file path=xl/sharedStrings.xml><?xml version="1.0" encoding="utf-8"?>
<sst xmlns="http://schemas.openxmlformats.org/spreadsheetml/2006/main" count="880" uniqueCount="332">
  <si>
    <t xml:space="preserve">Код
администратора доходов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</si>
  <si>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</si>
  <si>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</si>
  <si>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</si>
  <si>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1 17 05050 10 0000 180</t>
  </si>
  <si>
    <t>Единый сельскохозяйственный налог</t>
  </si>
  <si>
    <t>100</t>
  </si>
  <si>
    <t>Код бюджетной классификации Российской Федерации</t>
  </si>
  <si>
    <t xml:space="preserve">Администратор источников финансирования дефицитов доходов
</t>
  </si>
  <si>
    <t>01 05 02 01 10 0000 510</t>
  </si>
  <si>
    <t>01 05 02 01 10 0000 610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</si>
  <si>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</si>
  <si>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</si>
  <si>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</si>
  <si>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ИМУЩЕСТВО</t>
  </si>
  <si>
    <t>НАЛОГИ НА СОВОКУПНЫЙ ДОХОД</t>
  </si>
  <si>
    <t xml:space="preserve">Земельный налог </t>
  </si>
  <si>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</si>
  <si>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</si>
  <si>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</si>
  <si>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</si>
  <si>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</si>
  <si>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</si>
  <si>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02</t>
  </si>
  <si>
    <t>Резервные фонды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</si>
  <si>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</si>
  <si>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</si>
  <si>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</si>
  <si>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</si>
  <si>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</si>
  <si>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</si>
  <si>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</si>
  <si>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</si>
  <si>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</si>
  <si>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</si>
  <si>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</si>
  <si>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</si>
  <si>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Осуществление первичного воинского учета на территориях, где отсутствуют военные комиссариаты</t>
  </si>
  <si>
    <t>ВСЕГО РАСХОДОВ:</t>
  </si>
  <si>
    <t>Другие общегосударственные вопросы</t>
  </si>
  <si>
    <t>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</si>
  <si>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</si>
  <si>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</si>
  <si>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</si>
  <si>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</si>
  <si>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</si>
  <si>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</si>
  <si>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</si>
  <si>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</si>
  <si>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</si>
  <si>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</si>
  <si>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</si>
  <si>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</si>
  <si>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</si>
  <si>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</si>
  <si>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</si>
  <si>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1 11 05035 10 0000 120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</si>
  <si>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</si>
  <si>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</si>
  <si>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 xml:space="preserve">Государственная пошлина за совершение нотариальных действий </t>
  </si>
  <si>
    <t>08</t>
  </si>
  <si>
    <t>1 16 90050 10 0000 140</t>
  </si>
  <si>
    <t>11</t>
  </si>
  <si>
    <t>13</t>
  </si>
  <si>
    <t>09</t>
  </si>
  <si>
    <t>Защита населения и территории от чрезвычайных ситуаций природного и техногенного характера, гражданская оборона</t>
  </si>
  <si>
    <t xml:space="preserve">Прочие непрограммные расходы на содержание автомобильных дорог </t>
  </si>
  <si>
    <t>Дорожное хозяйство (дорожные фонды)</t>
  </si>
  <si>
    <t>14</t>
  </si>
  <si>
    <t>Пенсионное обеспечение</t>
  </si>
  <si>
    <t>10</t>
  </si>
  <si>
    <t>Другие вопросы в области национальной безопасности и правоохранительной деятельности</t>
  </si>
  <si>
    <t>6630007000</t>
  </si>
  <si>
    <t>6620020000</t>
  </si>
  <si>
    <t>6650001000</t>
  </si>
  <si>
    <t>6630006000</t>
  </si>
  <si>
    <t>6630005000</t>
  </si>
  <si>
    <t>6640001000</t>
  </si>
  <si>
    <t>группы видов расходов</t>
  </si>
  <si>
    <t>200</t>
  </si>
  <si>
    <t>800</t>
  </si>
  <si>
    <t>6610001000</t>
  </si>
  <si>
    <t>300</t>
  </si>
  <si>
    <t>66100031000</t>
  </si>
  <si>
    <t>Код группы подгоуппы элемента программы (подпрограммы) кода экономической классификации доходов</t>
  </si>
  <si>
    <t>1 08 04020 01 4000 110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</si>
  <si>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</si>
  <si>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</si>
  <si>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</si>
  <si>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</si>
  <si>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</t>
  </si>
  <si>
    <t>2 02 02077 10 0000151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</si>
  <si>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</si>
  <si>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</si>
  <si>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</si>
  <si>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</si>
  <si>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сельских поселений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</si>
  <si>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</si>
  <si>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</si>
  <si>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</si>
  <si>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</si>
  <si>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</si>
  <si>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</si>
  <si>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</si>
  <si>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</si>
  <si>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группы, подгруппы, статьи, подстатьи, элемента, программы (подпрограммы), кода экономической классификации доходов</t>
  </si>
  <si>
    <t>Доходы, закрепляемые за администраторами</t>
  </si>
  <si>
    <t xml:space="preserve">Источников финансирования дефицита </t>
  </si>
  <si>
    <t>источников  финансирования дефицита бюджета поселения</t>
  </si>
  <si>
    <t>01 02 00 00 10 0000 710</t>
  </si>
  <si>
    <t>01 02 00 00 10 0000 810</t>
  </si>
  <si>
    <t>01 03 01 00 10 0000 810</t>
  </si>
  <si>
    <t>Кредиты кредитных организаций в валюте Российской Федерации</t>
  </si>
  <si>
    <t>000 01 02 00 00 00 0000 000</t>
  </si>
  <si>
    <t>000 01 02 0000 00 0000 700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</si>
  <si>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</si>
  <si>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</si>
  <si>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</si>
  <si>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000 01 03 01 00 10 0000 710</t>
  </si>
  <si>
    <t>000 01 03 01 00 10 0000 810</t>
  </si>
  <si>
    <t>Другие  вопросы в области национальной безопасности и правоохранительной деятельности</t>
  </si>
  <si>
    <t>код прямого получателя</t>
  </si>
  <si>
    <t>Внутренние заимствования (привлечение/погашение)</t>
  </si>
  <si>
    <t>Кредиты кредитных организаций</t>
  </si>
  <si>
    <t>Кредиты от других бюджетов бюджетной системы РФ</t>
  </si>
  <si>
    <t xml:space="preserve">     Получение кредитов</t>
  </si>
  <si>
    <t xml:space="preserve">     Погашение кредитов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</si>
  <si>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</si>
  <si>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</si>
  <si>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осуществлении первичного воинского учета на территориях, где осуществляют военные комиссариаты</t>
  </si>
  <si>
    <t>Доходы бюджета - Всего</t>
  </si>
  <si>
    <t>000 8500000000 0000 000</t>
  </si>
  <si>
    <t>000 1 00 00000 00 0000 000</t>
  </si>
  <si>
    <t>000 1 03 00000 00 0000 000</t>
  </si>
  <si>
    <t>Сумма</t>
  </si>
  <si>
    <t>Налоговые и неналоговые доходы</t>
  </si>
  <si>
    <t>Налоги на прибыль, доходы</t>
  </si>
  <si>
    <t>000 1 01 00000 00 0000 000</t>
  </si>
  <si>
    <t>000 1 01 02000 01 0000 110</t>
  </si>
  <si>
    <t>Акцизы по подакцизным товарам (продукции), производимым на территории РФ</t>
  </si>
  <si>
    <t>000 1 03 02000 00 0000 000</t>
  </si>
  <si>
    <t>Налоги на товары (работы, услуги), реалтзуемые на территории РФ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</si>
  <si>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</si>
  <si>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</si>
  <si>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000 1 03 02240 01 0000 110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</si>
  <si>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</si>
  <si>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000 1 03 02250 01 00000 110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</si>
  <si>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</si>
  <si>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</si>
  <si>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</si>
  <si>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000 1 05 00000 00 0000 000</t>
  </si>
  <si>
    <t>000 1 05 03010 01 0000 110</t>
  </si>
  <si>
    <t>000 1 06 00000 00 0000 000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</si>
  <si>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</si>
  <si>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000 1 06 01030 10 0000 110</t>
  </si>
  <si>
    <t>000 1 06 06000 10 0000 110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</si>
  <si>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</si>
  <si>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</si>
  <si>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</si>
  <si>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</si>
  <si>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</si>
  <si>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</si>
  <si>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</si>
  <si>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000 2 02 01000 00 0000 151</t>
  </si>
  <si>
    <t xml:space="preserve">000 2 00 00000 00 0000 000 </t>
  </si>
  <si>
    <t>Безвозмездные поступления:</t>
  </si>
  <si>
    <t>источники внутреннего, финансового диффицита в бюджет</t>
  </si>
  <si>
    <t>000 01 00 00 00 00 0000 000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</si>
  <si>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</si>
  <si>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</si>
  <si>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</si>
  <si>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Уменьшение прочих денежных остатков средств бюджета сельских поселений</t>
  </si>
  <si>
    <t>Получение кредитных от  кредитных организаций бюджетами сельских  поселений в валюте Российской Федерации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</si>
  <si>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</si>
  <si>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</si>
  <si>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Наименование администратора доходов бюджета муниципального образования «Ходзинское сельское поселение» - органа местного самоуправления
</t>
  </si>
  <si>
    <t>Администрация МО "Ходзинское сельское поселение"</t>
  </si>
  <si>
    <t>2 02 02999 10 0000 151</t>
  </si>
  <si>
    <t>Прочие субсидии поселениям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</si>
  <si>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</si>
  <si>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2 02 03999 10 0000 151</t>
  </si>
  <si>
    <t>Прочие субвенции бюджетам поселений</t>
  </si>
  <si>
    <t>2 02 04095 10 0000 151</t>
  </si>
  <si>
    <t>Межбюджетные трансферты, передаваемые бюджетам поселений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</si>
  <si>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с соответствии с заключенными соглашениями</t>
  </si>
  <si>
    <t>2 02 09024 10 0000 151</t>
  </si>
  <si>
    <t>Прочие безвозмездные поступления в бюджеты сельских поселений от бюджетов субъектов Российской Федерации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</si>
  <si>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</si>
  <si>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</si>
  <si>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Администрация муниципального образования "Ходзинское сельское поселение"</t>
  </si>
  <si>
    <t>6110Я00100</t>
  </si>
  <si>
    <t>6160Я00400</t>
  </si>
  <si>
    <t>6100Я61010</t>
  </si>
  <si>
    <t>6100Я51180</t>
  </si>
  <si>
    <t>000 2 02 15001 10 0000 151</t>
  </si>
  <si>
    <t>000 2 02 15002 10 0000 151</t>
  </si>
  <si>
    <t>Дотации бюджетам бюджетной системыРоссийской Федерации</t>
  </si>
  <si>
    <t>000 2 02 30000 00 0000 151</t>
  </si>
  <si>
    <t>Субвенции бюджетам бюджетной системыРоссийской Федерации</t>
  </si>
  <si>
    <t>000 2 02 35118 10 0000 151</t>
  </si>
  <si>
    <t>000 2 02 30024 10 0000 151</t>
  </si>
  <si>
    <t>2 02 15001 10 0000 151</t>
  </si>
  <si>
    <t>2 02 15002 10 0000 151</t>
  </si>
  <si>
    <t>2 02 35118 10 0000 151</t>
  </si>
  <si>
    <t>2 02 30024 10 0000 151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</si>
  <si>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</si>
  <si>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другового уровня</t>
  </si>
  <si>
    <t>2 02 40014 10 000 151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</si>
  <si>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</si>
  <si>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2 02 15002 10 0000 151 </t>
  </si>
  <si>
    <t xml:space="preserve">2 02 35118 10 0000 151 </t>
  </si>
  <si>
    <t>2 02 30024 10 0000151</t>
  </si>
  <si>
    <t>2 02 40014 10 0000 151</t>
  </si>
  <si>
    <t xml:space="preserve">Культура, кинематография </t>
  </si>
  <si>
    <t>Социальная политика</t>
  </si>
  <si>
    <t>Социальное обеспечение населения</t>
  </si>
  <si>
    <t>000 01 05 00 00 00 0000 000</t>
  </si>
  <si>
    <t>Изменение остатков средств бюджетов на счетах по учету средств бюджета</t>
  </si>
  <si>
    <t>000 01 02 0000 00 0000 710</t>
  </si>
  <si>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</si>
  <si>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</si>
  <si>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</si>
  <si>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</si>
  <si>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Увеличение прочих денежных остатков средств денежных бюджета сельских поселений</t>
  </si>
  <si>
    <t>Получение кредитов от кредитных организаций  в валюте Российской Федерации</t>
  </si>
  <si>
    <t>Национальная экономика</t>
  </si>
  <si>
    <t>Получение кредитов от кредитных организаций бюджетами  поселений в валюте Российской Федерации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</si>
  <si>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</si>
  <si>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</si>
  <si>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</si>
  <si>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Закупка товаров, работ и услуг для государственных (муниципальных нужд)</t>
  </si>
  <si>
    <t>Комплексные программы</t>
  </si>
  <si>
    <t>НАЦИОНАЛЬНАЯ ЭКОНОМИКА</t>
  </si>
  <si>
    <t>НАЦИОНАЛЬНАЯ БЕЗОПАСНОСТЬ И ПРАВООХРАНИТЕЛЬНАЯ ДЕЯТЕЛЬНОСТЬ</t>
  </si>
  <si>
    <t>6650000000</t>
  </si>
  <si>
    <t>6620000000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</si>
  <si>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</si>
  <si>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</si>
  <si>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Функционирование высшего должностного лица муниципального образования</t>
  </si>
  <si>
    <t>6110000000</t>
  </si>
  <si>
    <t>Глава муниципального образования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</si>
  <si>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</si>
  <si>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</si>
  <si>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</si>
  <si>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</si>
  <si>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</si>
  <si>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</si>
  <si>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Реализация иных мероприятий в рамках непрограмнных расходов муниципальных органов муниципального образования "Ходзинское сельское поселение"</t>
  </si>
  <si>
    <t>Резервный фонд администрации муниципального образования "Ходзинское сельское поселение"</t>
  </si>
  <si>
    <t>6610000000</t>
  </si>
  <si>
    <t>Реализация полномочий Республики Адыгея, переданных для осуществления органам местного самоуправления, осуществляемых за сче средств республиеакского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</si>
  <si>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</si>
  <si>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Прочие непрограммные расходы</t>
  </si>
  <si>
    <t>6630000000</t>
  </si>
  <si>
    <t>Прочие непрограммные расходы на выполнение других обязательств</t>
  </si>
  <si>
    <t>Расходы за счет межбюджетных трансфертов, предоставляемых из федерального бюджета</t>
  </si>
  <si>
    <t>Прочие непрограмные расходы на благоустройство</t>
  </si>
  <si>
    <t>6100Я61000</t>
  </si>
  <si>
    <t>6100Я50000</t>
  </si>
  <si>
    <t>6100Я60000</t>
  </si>
  <si>
    <t>Сумма, тыс.руб. 2020г.</t>
  </si>
  <si>
    <t>Сумма, тыс.руб. 2020 год</t>
  </si>
  <si>
    <t>01 03 01 00 10 0000 710</t>
  </si>
  <si>
    <t xml:space="preserve">Приложение №1  к  Решению Совета народных депутатов муниципального </t>
  </si>
  <si>
    <t xml:space="preserve">Приложение №2  к Решению Совета народных депутатов муниципального </t>
  </si>
  <si>
    <t xml:space="preserve">Приложение №3  к Решению Совета народных депутатов муниципального </t>
  </si>
  <si>
    <t xml:space="preserve">Приложение №4  к Решению Совета народных депутатов муниципального </t>
  </si>
  <si>
    <t xml:space="preserve">Приложение №5  к Решению Совета народных депутатов муниципального </t>
  </si>
  <si>
    <t xml:space="preserve">Приложение №6  к  Решению Совета народных депутатов муниципального </t>
  </si>
  <si>
    <t xml:space="preserve">Приложение №7  к Решению Совета народных депутатов муниципального </t>
  </si>
  <si>
    <t xml:space="preserve">Приложение №8  к Решению Совета народных депутатов муниципального </t>
  </si>
  <si>
    <t xml:space="preserve">Приложение №9  к  Решению Совета народных депутатов муниципального </t>
  </si>
  <si>
    <t xml:space="preserve">Приложение №12  к Решению Совета народных депутатов муниципального </t>
  </si>
  <si>
    <t xml:space="preserve">Приложение №13 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</si>
  <si>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</si>
  <si>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Приложение №15  к Решению Совета народных депутатов муниципального </t>
  </si>
  <si>
    <t>условно утвержденные расходы в соответствии со ст. 184.1 БК РФ</t>
  </si>
  <si>
    <t>Условно утвержденные расходы в соответствии со ст.184. БК РФ</t>
  </si>
  <si>
    <t>6670000000</t>
  </si>
  <si>
    <t>880</t>
  </si>
  <si>
    <t xml:space="preserve">образования «Ходзинское сельское поселение» на 2019год  и плановый период 2020-2021гг. </t>
  </si>
  <si>
    <t>Сумма доходов на             2020 год, тыс.руб.</t>
  </si>
  <si>
    <t>Сумма доходов на             2021год, тыс.руб.</t>
  </si>
  <si>
    <t xml:space="preserve">Перечень главных администраторов доходов бюджета муниципального образования «Ходзинское сельское поселение» - органов местного самоуправления на 2019 год и плановый период 2020-2021гг.
</t>
  </si>
  <si>
    <t>Перечень главных администраторов  доходов бюджета муниципального образования "Ходзинское сельское поселение", поступающих из органов районного управления на 2019 год плановый период 2020-2021гг</t>
  </si>
  <si>
    <t>Перечень главных администраторов  источников финансирования дефицита бюджета муниципального образования "Ходзинское сельское поселение" на 2019 год плановый период 2020-2021гг</t>
  </si>
  <si>
    <t xml:space="preserve">          образования «Ходзинское сельское поселение» на 2019год  и плановый период 2020-2021гг. </t>
  </si>
  <si>
    <t xml:space="preserve">Источники финансирования дефицита бюджета муниципального образования «Ходзинское сельское поселение» на 2019 год
</t>
  </si>
  <si>
    <t>171,0</t>
  </si>
  <si>
    <t xml:space="preserve">              образования «Ходзинское сельское поселение» на 2019 год   и плановый период 2020-2021гг</t>
  </si>
  <si>
    <t>Сумма, тыс.руб. 2021г.</t>
  </si>
  <si>
    <t xml:space="preserve">                                            образования «Ходзинское сельское поселение» на 2019 год  и плановый период 2020-2021гг</t>
  </si>
  <si>
    <t xml:space="preserve">Распределение бюджетных ассигнований   бюджета муниципального  образования «Ходзинское сельское поселение» по разделам и подразделам  классификации расходов бюджетов Российской Федерации на 2019 год
</t>
  </si>
  <si>
    <t xml:space="preserve">                                              образования «Ходзинское сельское поселение» на 2019 год и плановый период 2020-2021гг</t>
  </si>
  <si>
    <t xml:space="preserve">Распределение бюджетных ассигнований   бюджета муниципального  образования «Ходзинское сельское поселение» по разделам и подразделам  классификации расходов бюджетов Российской Федерации на плановый период 2020-2021гг.
</t>
  </si>
  <si>
    <t>Сумма, тыс.руб. 2021 год</t>
  </si>
  <si>
    <t xml:space="preserve">                                             образования «Ходзинское сельское поселение» на 2019 год  и плановый период 2020-2021гг    </t>
  </si>
  <si>
    <t>Ведомственная структура расходов бюджета муниципального  образования «Ходзинское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</si>
  <si>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Программа муниципальных внутренних заимствований муниципального образования "Ходзинское сельское поселение" на 2019 год</t>
  </si>
  <si>
    <t xml:space="preserve">                                            образования «Ходзинское сельское поселение» на 2019 год и плановый период 2020-2021гг.  </t>
  </si>
  <si>
    <t xml:space="preserve">                                            образования «Ходзинское сельское поселение» на 2019 год и плановый период 2020-2021гг. </t>
  </si>
  <si>
    <t xml:space="preserve">Источники финансирования дефицита бюджета муниципального образования «Ходзинское сельское поселение» на плановый период 2020-2021гг.
</t>
  </si>
  <si>
    <t xml:space="preserve">Поступление доходов в бюджет администрации муниципального образования «Ходзинское сельское поселение» в 2019 году
</t>
  </si>
  <si>
    <t xml:space="preserve">Поступление доходов в бюджет администрации муниципального образования «Ходзинское сельское поселение» на плановый период 2020-2021гг.
</t>
  </si>
  <si>
    <t>Погашение бюджетами сельских поселений кредитов от кредитных организаций Российской Федерации в валюте Российской Федерации</t>
  </si>
  <si>
    <t>образования «Ходзинское сельское поселение» «О  бюджете муниципального</t>
  </si>
  <si>
    <t xml:space="preserve">от 26.12.2018г. №40  </t>
  </si>
  <si>
    <t>образования «Ходзинское сельское поселение» «О бюджете муниципального</t>
  </si>
  <si>
    <t>от 26.12.2018г. №40</t>
  </si>
  <si>
    <t xml:space="preserve">образования «Ходзинское сельское поселение»  "О бюджете муниципального  </t>
  </si>
  <si>
    <t>от 26.12.2018г.</t>
  </si>
  <si>
    <t>от 26.12.2018г.№40</t>
  </si>
  <si>
    <t>образования «Ходзинское сельское поселение» «О бюджета муниципального</t>
  </si>
  <si>
    <t>Ведомственная структура расходов бюджета муниципального  образования «Ходзинское сельское поселение» на планой период 2020-2021гг. по разделам , подразделам, целевым статьям и видам расходов  классификации расходов бюджетов Российской Федерации</t>
  </si>
  <si>
    <t>Субсидии бюджетам бюджетной системы Российской Федерации (межбюджетные субсидии)</t>
  </si>
  <si>
    <t>000 2 02 20000 00 0000 151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</si>
  <si>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</si>
  <si>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 собственности)</t>
  </si>
  <si>
    <t>000 2 02 20077 10 0000 151</t>
  </si>
  <si>
    <t>000 1 13 02065 10 0000 130</t>
  </si>
  <si>
    <t>Доходы от компенсации затрат государства</t>
  </si>
  <si>
    <t>000 01 03 01 00 10 0000 800</t>
  </si>
  <si>
    <t>Капитальные вложения в объекты муниципальной собственности</t>
  </si>
  <si>
    <t>Капитальные вложения в объекты государственной            (муниципальной ) собственности</t>
  </si>
  <si>
    <t>0000000000</t>
  </si>
  <si>
    <t>Бюджетные инвестиции</t>
  </si>
  <si>
    <t>400</t>
  </si>
  <si>
    <t>410</t>
  </si>
  <si>
    <t>Бюджетные инвестиции в объекты капитального строительства муниципальной собственности</t>
  </si>
  <si>
    <t>31001L5670</t>
  </si>
  <si>
    <t>414</t>
  </si>
  <si>
    <t>Программа муниципальных внутренних заимствований муниципального образования "Ходзинское сельское поселение" на плановый период 2020-2021гг.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</si>
</sst>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64" fontId="10" fillId="0" borderId="14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164" fontId="11" fillId="0" borderId="14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32" borderId="19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32" borderId="10" xfId="0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49" fontId="20" fillId="32" borderId="10" xfId="0" applyNumberFormat="1" applyFont="1" applyFill="1" applyBorder="1" applyAlignment="1">
      <alignment horizontal="right" vertical="center" shrinkToFit="1"/>
    </xf>
    <xf numFmtId="0" fontId="20" fillId="32" borderId="10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right" wrapText="1"/>
    </xf>
    <xf numFmtId="49" fontId="21" fillId="0" borderId="10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horizontal="center" vertical="top"/>
    </xf>
    <xf numFmtId="164" fontId="1" fillId="32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23" fillId="32" borderId="22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3" fillId="32" borderId="0" xfId="0" applyFont="1" applyFill="1" applyBorder="1" applyAlignment="1">
      <alignment horizontal="left" wrapText="1"/>
    </xf>
    <xf numFmtId="0" fontId="25" fillId="32" borderId="22" xfId="0" applyFont="1" applyFill="1" applyBorder="1" applyAlignment="1">
      <alignment horizontal="left" wrapText="1"/>
    </xf>
    <xf numFmtId="0" fontId="23" fillId="32" borderId="23" xfId="0" applyFont="1" applyFill="1" applyBorder="1" applyAlignment="1">
      <alignment horizontal="left" wrapText="1"/>
    </xf>
    <xf numFmtId="0" fontId="25" fillId="32" borderId="10" xfId="0" applyFont="1" applyFill="1" applyBorder="1" applyAlignment="1">
      <alignment horizontal="left" wrapText="1"/>
    </xf>
    <xf numFmtId="0" fontId="25" fillId="32" borderId="24" xfId="0" applyFont="1" applyFill="1" applyBorder="1" applyAlignment="1">
      <alignment horizontal="left" wrapText="1"/>
    </xf>
    <xf numFmtId="49" fontId="54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shrinkToFit="1"/>
    </xf>
    <xf numFmtId="0" fontId="27" fillId="3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4" fontId="0" fillId="0" borderId="10" xfId="43" applyFont="1" applyBorder="1" applyAlignment="1">
      <alignment vertical="top" wrapText="1" shrinkToFi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4" fontId="3" fillId="0" borderId="0" xfId="43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F40"/>
  <sheetViews>
    <sheetView view="pageBreakPreview" zoomScaleNormal="120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50.421875" style="0" customWidth="1"/>
    <col min="4" max="4" width="24.57421875" style="0" customWidth="1"/>
    <col min="5" max="5" width="0.71875" style="0" customWidth="1"/>
  </cols>
  <sheetData>
    <row r="1" ht="4.5" customHeight="1"/>
    <row r="2" spans="2:4" ht="15">
      <c r="B2" s="176" t="s">
        <v>263</v>
      </c>
      <c r="C2" s="176"/>
      <c r="D2" s="176"/>
    </row>
    <row r="3" spans="2:4" ht="15">
      <c r="B3" s="176" t="s">
        <v>305</v>
      </c>
      <c r="C3" s="176"/>
      <c r="D3" s="176"/>
    </row>
    <row r="4" spans="2:4" ht="15">
      <c r="B4" s="176" t="s">
        <v>280</v>
      </c>
      <c r="C4" s="176"/>
      <c r="D4" s="176"/>
    </row>
    <row r="5" spans="2:4" ht="15">
      <c r="B5" s="176" t="s">
        <v>306</v>
      </c>
      <c r="C5" s="176"/>
      <c r="D5" s="176"/>
    </row>
    <row r="7" spans="2:6" ht="54" customHeight="1">
      <c r="B7" s="174" t="s">
        <v>302</v>
      </c>
      <c r="C7" s="174"/>
      <c r="D7" s="174"/>
      <c r="F7" s="40"/>
    </row>
    <row r="8" spans="2:4" ht="6.75" customHeight="1">
      <c r="B8" s="175"/>
      <c r="C8" s="175"/>
      <c r="D8" s="175"/>
    </row>
    <row r="9" spans="2:4" ht="30" customHeight="1">
      <c r="B9" s="42" t="s">
        <v>11</v>
      </c>
      <c r="C9" s="42" t="s">
        <v>12</v>
      </c>
      <c r="D9" s="22" t="s">
        <v>134</v>
      </c>
    </row>
    <row r="10" spans="2:4" s="10" customFormat="1" ht="15">
      <c r="B10" s="9" t="s">
        <v>131</v>
      </c>
      <c r="C10" s="6" t="s">
        <v>130</v>
      </c>
      <c r="D10" s="28">
        <v>20814.7</v>
      </c>
    </row>
    <row r="11" spans="2:4" s="10" customFormat="1" ht="15">
      <c r="B11" s="9" t="s">
        <v>132</v>
      </c>
      <c r="C11" s="6" t="s">
        <v>135</v>
      </c>
      <c r="D11" s="28">
        <v>3420.8</v>
      </c>
    </row>
    <row r="12" spans="2:4" s="10" customFormat="1" ht="15">
      <c r="B12" s="9" t="s">
        <v>137</v>
      </c>
      <c r="C12" s="6" t="s">
        <v>136</v>
      </c>
      <c r="D12" s="32">
        <f>SUM(D13)</f>
        <v>254.6</v>
      </c>
    </row>
    <row r="13" spans="2:4" ht="15">
      <c r="B13" s="4" t="s">
        <v>138</v>
      </c>
      <c r="C13" s="5" t="s">
        <v>13</v>
      </c>
      <c r="D13" s="33">
        <v>254.6</v>
      </c>
    </row>
    <row r="14" spans="2:4" ht="30">
      <c r="B14" s="44" t="s">
        <v>133</v>
      </c>
      <c r="C14" s="117" t="s">
        <v>141</v>
      </c>
      <c r="D14" s="118">
        <v>1178.3</v>
      </c>
    </row>
    <row r="15" spans="2:4" s="47" customFormat="1" ht="25.5">
      <c r="B15" s="44" t="s">
        <v>140</v>
      </c>
      <c r="C15" s="116" t="s">
        <v>139</v>
      </c>
      <c r="D15" s="46">
        <v>1178.2</v>
      </c>
    </row>
    <row r="16" spans="2:4" s="47" customFormat="1" ht="38.25">
      <c r="B16" s="52" t="s">
        <v>143</v>
      </c>
      <c r="C16" s="121" t="s">
        <v>142</v>
      </c>
      <c r="D16" s="57">
        <v>427.3</v>
      </c>
    </row>
    <row r="17" spans="2:4" s="47" customFormat="1" ht="51.75" customHeight="1">
      <c r="B17" s="52" t="s">
        <v>144</v>
      </c>
      <c r="C17" s="121" t="s">
        <v>145</v>
      </c>
      <c r="D17" s="57">
        <v>3</v>
      </c>
    </row>
    <row r="18" spans="2:4" s="47" customFormat="1" ht="51">
      <c r="B18" s="52" t="s">
        <v>146</v>
      </c>
      <c r="C18" s="121" t="s">
        <v>147</v>
      </c>
      <c r="D18" s="57">
        <v>827.4</v>
      </c>
    </row>
    <row r="19" spans="2:4" s="47" customFormat="1" ht="51">
      <c r="B19" s="52" t="s">
        <v>148</v>
      </c>
      <c r="C19" s="121" t="s">
        <v>149</v>
      </c>
      <c r="D19" s="57">
        <v>-79.2</v>
      </c>
    </row>
    <row r="20" spans="2:4" s="10" customFormat="1" ht="15">
      <c r="B20" s="9" t="s">
        <v>150</v>
      </c>
      <c r="C20" s="6" t="s">
        <v>15</v>
      </c>
      <c r="D20" s="28">
        <f>SUM(D21)</f>
        <v>277.4</v>
      </c>
    </row>
    <row r="21" spans="2:4" ht="15">
      <c r="B21" s="4" t="s">
        <v>151</v>
      </c>
      <c r="C21" s="5" t="s">
        <v>5</v>
      </c>
      <c r="D21" s="31">
        <v>277.4</v>
      </c>
    </row>
    <row r="22" spans="2:4" s="10" customFormat="1" ht="15">
      <c r="B22" s="9" t="s">
        <v>152</v>
      </c>
      <c r="C22" s="6" t="s">
        <v>14</v>
      </c>
      <c r="D22" s="28">
        <v>1508.1</v>
      </c>
    </row>
    <row r="23" spans="2:4" ht="60" customHeight="1">
      <c r="B23" s="4" t="s">
        <v>154</v>
      </c>
      <c r="C23" s="1" t="s">
        <v>153</v>
      </c>
      <c r="D23" s="31">
        <v>260.8</v>
      </c>
    </row>
    <row r="24" spans="2:4" s="10" customFormat="1" ht="15">
      <c r="B24" s="9" t="s">
        <v>155</v>
      </c>
      <c r="C24" s="6" t="s">
        <v>16</v>
      </c>
      <c r="D24" s="32">
        <f>SUM(D25:D26)</f>
        <v>1247.3000000000002</v>
      </c>
    </row>
    <row r="25" spans="2:4" ht="50.25" customHeight="1">
      <c r="B25" s="119" t="s">
        <v>156</v>
      </c>
      <c r="C25" s="120" t="s">
        <v>157</v>
      </c>
      <c r="D25" s="33">
        <v>408.6</v>
      </c>
    </row>
    <row r="26" spans="2:4" ht="45">
      <c r="B26" s="128" t="s">
        <v>158</v>
      </c>
      <c r="C26" s="129" t="s">
        <v>159</v>
      </c>
      <c r="D26" s="130">
        <v>838.7</v>
      </c>
    </row>
    <row r="27" spans="2:4" ht="15">
      <c r="B27" s="9" t="s">
        <v>161</v>
      </c>
      <c r="C27" s="6" t="s">
        <v>58</v>
      </c>
      <c r="D27" s="28">
        <f>SUM(D28)</f>
        <v>3.8</v>
      </c>
    </row>
    <row r="28" spans="2:4" ht="30">
      <c r="B28" s="4" t="s">
        <v>160</v>
      </c>
      <c r="C28" s="1" t="s">
        <v>59</v>
      </c>
      <c r="D28" s="31">
        <v>3.8</v>
      </c>
    </row>
    <row r="29" spans="2:4" ht="51.75">
      <c r="B29" s="133" t="s">
        <v>173</v>
      </c>
      <c r="C29" s="45" t="s">
        <v>174</v>
      </c>
      <c r="D29" s="28">
        <v>188.5</v>
      </c>
    </row>
    <row r="30" spans="2:4" ht="15">
      <c r="B30" s="133" t="s">
        <v>319</v>
      </c>
      <c r="C30" s="45" t="s">
        <v>320</v>
      </c>
      <c r="D30" s="28">
        <v>10.1</v>
      </c>
    </row>
    <row r="31" spans="2:4" ht="18">
      <c r="B31" s="131" t="s">
        <v>164</v>
      </c>
      <c r="C31" s="132" t="s">
        <v>165</v>
      </c>
      <c r="D31" s="28">
        <f>SUM(D32+D35+D38)</f>
        <v>17393.9</v>
      </c>
    </row>
    <row r="32" spans="2:4" ht="25.5">
      <c r="B32" s="126" t="s">
        <v>163</v>
      </c>
      <c r="C32" s="127" t="s">
        <v>196</v>
      </c>
      <c r="D32" s="28">
        <f>SUM(D33:D34)</f>
        <v>1940.7</v>
      </c>
    </row>
    <row r="33" spans="2:4" ht="36.75" customHeight="1">
      <c r="B33" s="123" t="s">
        <v>194</v>
      </c>
      <c r="C33" s="122" t="s">
        <v>127</v>
      </c>
      <c r="D33" s="125">
        <v>1790.7</v>
      </c>
    </row>
    <row r="34" spans="2:4" ht="38.25" customHeight="1">
      <c r="B34" s="123" t="s">
        <v>195</v>
      </c>
      <c r="C34" s="122" t="s">
        <v>128</v>
      </c>
      <c r="D34" s="125">
        <v>150</v>
      </c>
    </row>
    <row r="35" spans="2:4" ht="40.5" customHeight="1">
      <c r="B35" s="126" t="s">
        <v>197</v>
      </c>
      <c r="C35" s="127" t="s">
        <v>198</v>
      </c>
      <c r="D35" s="28">
        <v>239</v>
      </c>
    </row>
    <row r="36" spans="2:4" ht="42" customHeight="1">
      <c r="B36" s="123" t="s">
        <v>199</v>
      </c>
      <c r="C36" s="122" t="s">
        <v>162</v>
      </c>
      <c r="D36" s="125">
        <v>206</v>
      </c>
    </row>
    <row r="37" spans="2:4" ht="42" customHeight="1">
      <c r="B37" s="123" t="s">
        <v>200</v>
      </c>
      <c r="C37" s="122" t="s">
        <v>94</v>
      </c>
      <c r="D37" s="125">
        <v>33</v>
      </c>
    </row>
    <row r="38" spans="2:4" ht="42" customHeight="1">
      <c r="B38" s="168" t="s">
        <v>315</v>
      </c>
      <c r="C38" s="169" t="s">
        <v>314</v>
      </c>
      <c r="D38" s="28">
        <v>15214.2</v>
      </c>
    </row>
    <row r="39" spans="2:4" ht="42" customHeight="1">
      <c r="B39" s="123" t="s">
        <v>316</v>
      </c>
      <c r="C39" s="122" t="s">
        <v>317</v>
      </c>
      <c r="D39" s="125">
        <v>15214.2</v>
      </c>
    </row>
    <row r="40" spans="2:4" ht="41.25" customHeight="1">
      <c r="B40" s="123" t="s">
        <v>318</v>
      </c>
      <c r="C40" s="122" t="s">
        <v>92</v>
      </c>
      <c r="D40" s="125">
        <v>15214.2</v>
      </c>
    </row>
  </sheetData>
  <sheetProtection/>
  <mergeCells count="5">
    <mergeCell ref="B7:D8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B2:H83"/>
  <sheetViews>
    <sheetView view="pageBreakPreview" zoomScaleSheetLayoutView="100" zoomScalePageLayoutView="0" workbookViewId="0" topLeftCell="A19">
      <selection activeCell="G49" sqref="G49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0.57421875" style="35" customWidth="1"/>
    <col min="9" max="9" width="0.42578125" style="0" customWidth="1"/>
  </cols>
  <sheetData>
    <row r="1" ht="2.25" customHeight="1"/>
    <row r="2" spans="2:8" ht="15">
      <c r="B2" s="176" t="s">
        <v>272</v>
      </c>
      <c r="C2" s="176"/>
      <c r="D2" s="176"/>
      <c r="E2" s="176"/>
      <c r="F2" s="176"/>
      <c r="G2" s="176"/>
      <c r="H2" s="176"/>
    </row>
    <row r="3" spans="2:8" ht="15">
      <c r="B3" s="176" t="s">
        <v>307</v>
      </c>
      <c r="C3" s="176"/>
      <c r="D3" s="176"/>
      <c r="E3" s="176"/>
      <c r="F3" s="176"/>
      <c r="G3" s="176"/>
      <c r="H3" s="176"/>
    </row>
    <row r="4" spans="2:8" ht="15">
      <c r="B4" s="176" t="s">
        <v>296</v>
      </c>
      <c r="C4" s="176"/>
      <c r="D4" s="176"/>
      <c r="E4" s="176"/>
      <c r="F4" s="176"/>
      <c r="G4" s="176"/>
      <c r="H4" s="176"/>
    </row>
    <row r="5" spans="2:8" ht="15">
      <c r="B5" s="176" t="s">
        <v>308</v>
      </c>
      <c r="C5" s="176"/>
      <c r="D5" s="176"/>
      <c r="E5" s="176"/>
      <c r="F5" s="176"/>
      <c r="G5" s="176"/>
      <c r="H5" s="176"/>
    </row>
    <row r="6" spans="2:8" ht="72.75" customHeight="1">
      <c r="B6" s="205" t="s">
        <v>297</v>
      </c>
      <c r="C6" s="205"/>
      <c r="D6" s="205"/>
      <c r="E6" s="205"/>
      <c r="F6" s="205"/>
      <c r="G6" s="205"/>
      <c r="H6" s="205"/>
    </row>
    <row r="8" spans="2:8" s="23" customFormat="1" ht="75">
      <c r="B8" s="56" t="s">
        <v>33</v>
      </c>
      <c r="C8" s="22" t="s">
        <v>121</v>
      </c>
      <c r="D8" s="21" t="s">
        <v>34</v>
      </c>
      <c r="E8" s="21" t="s">
        <v>35</v>
      </c>
      <c r="F8" s="22" t="s">
        <v>36</v>
      </c>
      <c r="G8" s="22" t="s">
        <v>78</v>
      </c>
      <c r="H8" s="37" t="s">
        <v>17</v>
      </c>
    </row>
    <row r="9" spans="2:8" ht="36.75" customHeight="1">
      <c r="B9" s="109" t="s">
        <v>189</v>
      </c>
      <c r="C9" s="99">
        <v>753</v>
      </c>
      <c r="D9" s="107"/>
      <c r="E9" s="108"/>
      <c r="F9" s="108"/>
      <c r="G9" s="108"/>
      <c r="H9" s="39"/>
    </row>
    <row r="10" spans="2:8" ht="16.5" customHeight="1">
      <c r="B10" s="109" t="s">
        <v>21</v>
      </c>
      <c r="C10" s="99">
        <v>753</v>
      </c>
      <c r="D10" s="107" t="s">
        <v>22</v>
      </c>
      <c r="E10" s="108"/>
      <c r="F10" s="108"/>
      <c r="G10" s="108"/>
      <c r="H10" s="39">
        <v>3278.5</v>
      </c>
    </row>
    <row r="11" spans="2:8" ht="36.75" customHeight="1">
      <c r="B11" s="150" t="s">
        <v>221</v>
      </c>
      <c r="C11" s="99">
        <v>753</v>
      </c>
      <c r="D11" s="85" t="s">
        <v>22</v>
      </c>
      <c r="E11" s="86" t="s">
        <v>23</v>
      </c>
      <c r="F11" s="100" t="s">
        <v>239</v>
      </c>
      <c r="G11" s="87"/>
      <c r="H11" s="38">
        <v>601.9</v>
      </c>
    </row>
    <row r="12" spans="2:8" ht="36.75" customHeight="1">
      <c r="B12" s="17" t="s">
        <v>238</v>
      </c>
      <c r="C12" s="99">
        <v>753</v>
      </c>
      <c r="D12" s="85" t="s">
        <v>22</v>
      </c>
      <c r="E12" s="85" t="s">
        <v>23</v>
      </c>
      <c r="F12" s="100" t="s">
        <v>190</v>
      </c>
      <c r="G12" s="90"/>
      <c r="H12" s="38">
        <v>601.9</v>
      </c>
    </row>
    <row r="13" spans="2:8" ht="25.5" customHeight="1">
      <c r="B13" s="17" t="s">
        <v>240</v>
      </c>
      <c r="C13" s="99"/>
      <c r="D13" s="85"/>
      <c r="E13" s="85"/>
      <c r="F13" s="100" t="s">
        <v>190</v>
      </c>
      <c r="G13" s="90" t="s">
        <v>6</v>
      </c>
      <c r="H13" s="38">
        <v>601.9</v>
      </c>
    </row>
    <row r="14" spans="2:8" ht="61.5" customHeight="1">
      <c r="B14" s="150" t="s">
        <v>222</v>
      </c>
      <c r="C14" s="102">
        <v>753</v>
      </c>
      <c r="D14" s="155" t="s">
        <v>22</v>
      </c>
      <c r="E14" s="156" t="s">
        <v>25</v>
      </c>
      <c r="F14" s="157"/>
      <c r="G14" s="156"/>
      <c r="H14" s="158">
        <v>2576.6</v>
      </c>
    </row>
    <row r="15" spans="2:8" ht="15.75">
      <c r="B15" s="17" t="s">
        <v>242</v>
      </c>
      <c r="C15" s="99">
        <v>753</v>
      </c>
      <c r="D15" s="90" t="s">
        <v>22</v>
      </c>
      <c r="E15" s="87" t="s">
        <v>25</v>
      </c>
      <c r="F15" s="101" t="s">
        <v>243</v>
      </c>
      <c r="G15" s="87"/>
      <c r="H15" s="38">
        <v>2286.6</v>
      </c>
    </row>
    <row r="16" spans="2:8" ht="30">
      <c r="B16" s="17" t="s">
        <v>244</v>
      </c>
      <c r="C16" s="99">
        <v>753</v>
      </c>
      <c r="D16" s="90" t="s">
        <v>22</v>
      </c>
      <c r="E16" s="87" t="s">
        <v>25</v>
      </c>
      <c r="F16" s="101" t="s">
        <v>191</v>
      </c>
      <c r="G16" s="90"/>
      <c r="H16" s="38">
        <v>2286.6</v>
      </c>
    </row>
    <row r="17" spans="2:8" ht="75">
      <c r="B17" s="17" t="s">
        <v>241</v>
      </c>
      <c r="C17" s="99">
        <v>753</v>
      </c>
      <c r="D17" s="90" t="s">
        <v>22</v>
      </c>
      <c r="E17" s="87" t="s">
        <v>25</v>
      </c>
      <c r="F17" s="101" t="s">
        <v>191</v>
      </c>
      <c r="G17" s="90" t="s">
        <v>6</v>
      </c>
      <c r="H17" s="159">
        <v>2286.6</v>
      </c>
    </row>
    <row r="18" spans="2:8" ht="30">
      <c r="B18" s="1" t="s">
        <v>245</v>
      </c>
      <c r="C18" s="99">
        <v>753</v>
      </c>
      <c r="D18" s="90" t="s">
        <v>22</v>
      </c>
      <c r="E18" s="90" t="s">
        <v>25</v>
      </c>
      <c r="F18" s="101" t="s">
        <v>191</v>
      </c>
      <c r="G18" s="90" t="s">
        <v>79</v>
      </c>
      <c r="H18" s="38">
        <v>265.9</v>
      </c>
    </row>
    <row r="19" spans="2:8" ht="15.75">
      <c r="B19" s="59" t="s">
        <v>246</v>
      </c>
      <c r="C19" s="154">
        <v>753</v>
      </c>
      <c r="D19" s="88" t="s">
        <v>22</v>
      </c>
      <c r="E19" s="89" t="s">
        <v>25</v>
      </c>
      <c r="F19" s="101" t="s">
        <v>191</v>
      </c>
      <c r="G19" s="89" t="s">
        <v>80</v>
      </c>
      <c r="H19" s="38">
        <v>24.1</v>
      </c>
    </row>
    <row r="20" spans="2:8" ht="15.75">
      <c r="B20" s="153" t="s">
        <v>24</v>
      </c>
      <c r="C20" s="102">
        <v>753</v>
      </c>
      <c r="D20" s="160" t="s">
        <v>22</v>
      </c>
      <c r="E20" s="161" t="s">
        <v>62</v>
      </c>
      <c r="F20" s="92"/>
      <c r="G20" s="161"/>
      <c r="H20" s="39">
        <v>100</v>
      </c>
    </row>
    <row r="21" spans="2:8" ht="51" customHeight="1">
      <c r="B21" s="151" t="s">
        <v>247</v>
      </c>
      <c r="C21" s="99">
        <v>753</v>
      </c>
      <c r="D21" s="90" t="s">
        <v>22</v>
      </c>
      <c r="E21" s="87" t="s">
        <v>62</v>
      </c>
      <c r="F21" s="91" t="s">
        <v>249</v>
      </c>
      <c r="G21" s="87"/>
      <c r="H21" s="38">
        <v>100</v>
      </c>
    </row>
    <row r="22" spans="2:8" ht="30">
      <c r="B22" s="151" t="s">
        <v>248</v>
      </c>
      <c r="C22" s="99">
        <v>753</v>
      </c>
      <c r="D22" s="90" t="s">
        <v>22</v>
      </c>
      <c r="E22" s="87" t="s">
        <v>62</v>
      </c>
      <c r="F22" s="91" t="s">
        <v>81</v>
      </c>
      <c r="G22" s="87"/>
      <c r="H22" s="38">
        <v>100</v>
      </c>
    </row>
    <row r="23" spans="2:8" ht="15.75">
      <c r="B23" s="59" t="s">
        <v>246</v>
      </c>
      <c r="C23" s="99">
        <v>753</v>
      </c>
      <c r="D23" s="90" t="s">
        <v>22</v>
      </c>
      <c r="E23" s="87" t="s">
        <v>62</v>
      </c>
      <c r="F23" s="91" t="s">
        <v>81</v>
      </c>
      <c r="G23" s="87" t="s">
        <v>80</v>
      </c>
      <c r="H23" s="38">
        <v>100</v>
      </c>
    </row>
    <row r="24" spans="2:8" s="10" customFormat="1" ht="15.75">
      <c r="B24" s="110" t="s">
        <v>39</v>
      </c>
      <c r="C24" s="102">
        <v>753</v>
      </c>
      <c r="D24" s="92" t="s">
        <v>22</v>
      </c>
      <c r="E24" s="92" t="s">
        <v>63</v>
      </c>
      <c r="F24" s="92"/>
      <c r="G24" s="92"/>
      <c r="H24" s="39">
        <v>555.3</v>
      </c>
    </row>
    <row r="25" spans="2:8" s="10" customFormat="1" ht="60">
      <c r="B25" s="1" t="s">
        <v>250</v>
      </c>
      <c r="C25" s="99">
        <v>753</v>
      </c>
      <c r="D25" s="91" t="s">
        <v>22</v>
      </c>
      <c r="E25" s="91" t="s">
        <v>63</v>
      </c>
      <c r="F25" s="91" t="s">
        <v>257</v>
      </c>
      <c r="G25" s="91"/>
      <c r="H25" s="159">
        <v>33</v>
      </c>
    </row>
    <row r="26" spans="2:8" s="10" customFormat="1" ht="45">
      <c r="B26" s="1" t="s">
        <v>251</v>
      </c>
      <c r="C26" s="99">
        <v>753</v>
      </c>
      <c r="D26" s="91" t="s">
        <v>22</v>
      </c>
      <c r="E26" s="91" t="s">
        <v>63</v>
      </c>
      <c r="F26" s="91" t="s">
        <v>192</v>
      </c>
      <c r="G26" s="91"/>
      <c r="H26" s="159">
        <v>33</v>
      </c>
    </row>
    <row r="27" spans="2:8" s="10" customFormat="1" ht="30">
      <c r="B27" s="1" t="s">
        <v>245</v>
      </c>
      <c r="C27" s="99">
        <v>753</v>
      </c>
      <c r="D27" s="91" t="s">
        <v>22</v>
      </c>
      <c r="E27" s="91" t="s">
        <v>63</v>
      </c>
      <c r="F27" s="91" t="s">
        <v>192</v>
      </c>
      <c r="G27" s="91" t="s">
        <v>79</v>
      </c>
      <c r="H27" s="159">
        <v>33</v>
      </c>
    </row>
    <row r="28" spans="2:8" s="10" customFormat="1" ht="15.75">
      <c r="B28" s="1" t="s">
        <v>252</v>
      </c>
      <c r="C28" s="99">
        <v>753</v>
      </c>
      <c r="D28" s="91" t="s">
        <v>22</v>
      </c>
      <c r="E28" s="91" t="s">
        <v>63</v>
      </c>
      <c r="F28" s="91" t="s">
        <v>253</v>
      </c>
      <c r="G28" s="91"/>
      <c r="H28" s="38">
        <v>522.3</v>
      </c>
    </row>
    <row r="29" spans="2:8" s="10" customFormat="1" ht="30">
      <c r="B29" s="1" t="s">
        <v>254</v>
      </c>
      <c r="C29" s="99">
        <v>753</v>
      </c>
      <c r="D29" s="91" t="s">
        <v>22</v>
      </c>
      <c r="E29" s="91" t="s">
        <v>63</v>
      </c>
      <c r="F29" s="103" t="s">
        <v>72</v>
      </c>
      <c r="G29" s="91"/>
      <c r="H29" s="38">
        <v>522.3</v>
      </c>
    </row>
    <row r="30" spans="2:8" ht="30">
      <c r="B30" s="1" t="s">
        <v>245</v>
      </c>
      <c r="C30" s="99">
        <v>753</v>
      </c>
      <c r="D30" s="90" t="s">
        <v>22</v>
      </c>
      <c r="E30" s="90" t="s">
        <v>63</v>
      </c>
      <c r="F30" s="103" t="s">
        <v>72</v>
      </c>
      <c r="G30" s="90" t="s">
        <v>79</v>
      </c>
      <c r="H30" s="38">
        <v>522.3</v>
      </c>
    </row>
    <row r="31" spans="2:8" s="10" customFormat="1" ht="15.75">
      <c r="B31" s="111" t="s">
        <v>26</v>
      </c>
      <c r="C31" s="102">
        <v>753</v>
      </c>
      <c r="D31" s="83" t="s">
        <v>23</v>
      </c>
      <c r="E31" s="93"/>
      <c r="F31" s="105"/>
      <c r="G31" s="84"/>
      <c r="H31" s="39">
        <v>206</v>
      </c>
    </row>
    <row r="32" spans="2:8" ht="15.75">
      <c r="B32" s="66" t="s">
        <v>27</v>
      </c>
      <c r="C32" s="99">
        <v>753</v>
      </c>
      <c r="D32" s="85" t="s">
        <v>23</v>
      </c>
      <c r="E32" s="86" t="s">
        <v>28</v>
      </c>
      <c r="F32" s="103" t="s">
        <v>258</v>
      </c>
      <c r="G32" s="87"/>
      <c r="H32" s="38">
        <v>206</v>
      </c>
    </row>
    <row r="33" spans="2:8" ht="30">
      <c r="B33" s="152" t="s">
        <v>255</v>
      </c>
      <c r="C33" s="99">
        <v>753</v>
      </c>
      <c r="D33" s="85" t="s">
        <v>23</v>
      </c>
      <c r="E33" s="85" t="s">
        <v>28</v>
      </c>
      <c r="F33" s="103" t="s">
        <v>258</v>
      </c>
      <c r="G33" s="90"/>
      <c r="H33" s="38">
        <v>206</v>
      </c>
    </row>
    <row r="34" spans="2:8" ht="30">
      <c r="B34" s="152" t="s">
        <v>37</v>
      </c>
      <c r="C34" s="99">
        <v>753</v>
      </c>
      <c r="D34" s="85" t="s">
        <v>23</v>
      </c>
      <c r="E34" s="85" t="s">
        <v>28</v>
      </c>
      <c r="F34" s="103" t="s">
        <v>193</v>
      </c>
      <c r="G34" s="90"/>
      <c r="H34" s="38">
        <v>206</v>
      </c>
    </row>
    <row r="35" spans="2:8" ht="75">
      <c r="B35" s="17" t="s">
        <v>241</v>
      </c>
      <c r="C35" s="99">
        <v>753</v>
      </c>
      <c r="D35" s="85" t="s">
        <v>23</v>
      </c>
      <c r="E35" s="85" t="s">
        <v>28</v>
      </c>
      <c r="F35" s="103" t="s">
        <v>193</v>
      </c>
      <c r="G35" s="90" t="s">
        <v>6</v>
      </c>
      <c r="H35" s="159">
        <v>195.6</v>
      </c>
    </row>
    <row r="36" spans="2:8" ht="33.75" customHeight="1">
      <c r="B36" s="1" t="s">
        <v>245</v>
      </c>
      <c r="C36" s="99">
        <v>753</v>
      </c>
      <c r="D36" s="94" t="s">
        <v>23</v>
      </c>
      <c r="E36" s="95" t="s">
        <v>28</v>
      </c>
      <c r="F36" s="103" t="s">
        <v>193</v>
      </c>
      <c r="G36" s="89" t="s">
        <v>79</v>
      </c>
      <c r="H36" s="38">
        <v>10.4</v>
      </c>
    </row>
    <row r="37" spans="2:8" s="10" customFormat="1" ht="26.25">
      <c r="B37" s="49" t="s">
        <v>233</v>
      </c>
      <c r="C37" s="102">
        <v>753</v>
      </c>
      <c r="D37" s="92" t="s">
        <v>28</v>
      </c>
      <c r="E37" s="92"/>
      <c r="F37" s="106"/>
      <c r="G37" s="92"/>
      <c r="H37" s="39">
        <v>60</v>
      </c>
    </row>
    <row r="38" spans="2:8" s="10" customFormat="1" ht="23.25">
      <c r="B38" s="144" t="s">
        <v>228</v>
      </c>
      <c r="C38" s="99">
        <v>753</v>
      </c>
      <c r="D38" s="92" t="s">
        <v>28</v>
      </c>
      <c r="E38" s="92" t="s">
        <v>64</v>
      </c>
      <c r="F38" s="106"/>
      <c r="G38" s="92"/>
      <c r="H38" s="39"/>
    </row>
    <row r="39" spans="2:8" s="10" customFormat="1" ht="15.75">
      <c r="B39" s="143" t="s">
        <v>229</v>
      </c>
      <c r="C39" s="99">
        <v>753</v>
      </c>
      <c r="D39" s="91" t="s">
        <v>28</v>
      </c>
      <c r="E39" s="91" t="s">
        <v>64</v>
      </c>
      <c r="F39" s="104" t="s">
        <v>235</v>
      </c>
      <c r="G39" s="91"/>
      <c r="H39" s="38">
        <v>55</v>
      </c>
    </row>
    <row r="40" spans="2:8" s="10" customFormat="1" ht="30">
      <c r="B40" s="143" t="s">
        <v>230</v>
      </c>
      <c r="C40" s="99">
        <v>753</v>
      </c>
      <c r="D40" s="91" t="s">
        <v>28</v>
      </c>
      <c r="E40" s="91" t="s">
        <v>64</v>
      </c>
      <c r="F40" s="104" t="s">
        <v>73</v>
      </c>
      <c r="G40" s="91" t="s">
        <v>79</v>
      </c>
      <c r="H40" s="38">
        <v>55</v>
      </c>
    </row>
    <row r="41" spans="2:8" s="10" customFormat="1" ht="29.25">
      <c r="B41" s="146" t="s">
        <v>71</v>
      </c>
      <c r="C41" s="99">
        <v>753</v>
      </c>
      <c r="D41" s="91" t="s">
        <v>28</v>
      </c>
      <c r="E41" s="91" t="s">
        <v>68</v>
      </c>
      <c r="F41" s="104"/>
      <c r="G41" s="92"/>
      <c r="H41" s="38">
        <v>5</v>
      </c>
    </row>
    <row r="42" spans="2:8" s="10" customFormat="1" ht="15.75">
      <c r="B42" s="145" t="s">
        <v>231</v>
      </c>
      <c r="C42" s="99">
        <v>753</v>
      </c>
      <c r="D42" s="91" t="s">
        <v>28</v>
      </c>
      <c r="E42" s="91" t="s">
        <v>68</v>
      </c>
      <c r="F42" s="104" t="s">
        <v>234</v>
      </c>
      <c r="G42" s="92"/>
      <c r="H42" s="38">
        <v>5</v>
      </c>
    </row>
    <row r="43" spans="2:8" s="10" customFormat="1" ht="30">
      <c r="B43" s="147" t="s">
        <v>230</v>
      </c>
      <c r="C43" s="99">
        <v>753</v>
      </c>
      <c r="D43" s="91" t="s">
        <v>28</v>
      </c>
      <c r="E43" s="91" t="s">
        <v>68</v>
      </c>
      <c r="F43" s="104" t="s">
        <v>74</v>
      </c>
      <c r="G43" s="91" t="s">
        <v>79</v>
      </c>
      <c r="H43" s="38">
        <v>5</v>
      </c>
    </row>
    <row r="44" spans="2:8" s="10" customFormat="1" ht="15.75">
      <c r="B44" s="148" t="s">
        <v>232</v>
      </c>
      <c r="C44" s="102">
        <v>753</v>
      </c>
      <c r="D44" s="92" t="s">
        <v>25</v>
      </c>
      <c r="E44" s="91"/>
      <c r="F44" s="104"/>
      <c r="G44" s="91"/>
      <c r="H44" s="39">
        <v>1178.2</v>
      </c>
    </row>
    <row r="45" spans="2:8" s="10" customFormat="1" ht="15.75">
      <c r="B45" s="148" t="s">
        <v>67</v>
      </c>
      <c r="C45" s="102">
        <v>753</v>
      </c>
      <c r="D45" s="92" t="s">
        <v>25</v>
      </c>
      <c r="E45" s="92" t="s">
        <v>64</v>
      </c>
      <c r="F45" s="104"/>
      <c r="G45" s="91"/>
      <c r="H45" s="38">
        <v>1178.2</v>
      </c>
    </row>
    <row r="46" spans="2:8" s="10" customFormat="1" ht="26.25">
      <c r="B46" s="54" t="s">
        <v>66</v>
      </c>
      <c r="C46" s="99">
        <v>753</v>
      </c>
      <c r="D46" s="92" t="s">
        <v>25</v>
      </c>
      <c r="E46" s="92" t="s">
        <v>64</v>
      </c>
      <c r="F46" s="105" t="s">
        <v>75</v>
      </c>
      <c r="G46" s="92" t="s">
        <v>79</v>
      </c>
      <c r="H46" s="39">
        <v>1178.2</v>
      </c>
    </row>
    <row r="47" spans="2:8" s="10" customFormat="1" ht="15.75">
      <c r="B47" s="60" t="s">
        <v>29</v>
      </c>
      <c r="C47" s="102">
        <v>753</v>
      </c>
      <c r="D47" s="92"/>
      <c r="E47" s="92"/>
      <c r="F47" s="92"/>
      <c r="G47" s="92"/>
      <c r="H47" s="39">
        <v>265</v>
      </c>
    </row>
    <row r="48" spans="2:8" s="51" customFormat="1" ht="15.75">
      <c r="B48" s="61" t="s">
        <v>31</v>
      </c>
      <c r="C48" s="99">
        <v>753</v>
      </c>
      <c r="D48" s="96" t="s">
        <v>30</v>
      </c>
      <c r="E48" s="96" t="s">
        <v>28</v>
      </c>
      <c r="F48" s="96"/>
      <c r="G48" s="96"/>
      <c r="H48" s="38">
        <v>265</v>
      </c>
    </row>
    <row r="49" spans="2:8" s="51" customFormat="1" ht="15.75">
      <c r="B49" s="64" t="s">
        <v>256</v>
      </c>
      <c r="C49" s="99">
        <v>753</v>
      </c>
      <c r="D49" s="91" t="s">
        <v>30</v>
      </c>
      <c r="E49" s="91" t="s">
        <v>28</v>
      </c>
      <c r="F49" s="97" t="s">
        <v>76</v>
      </c>
      <c r="G49" s="96"/>
      <c r="H49" s="38">
        <v>265</v>
      </c>
    </row>
    <row r="50" spans="2:8" s="51" customFormat="1" ht="30">
      <c r="B50" s="147" t="s">
        <v>230</v>
      </c>
      <c r="C50" s="99">
        <v>753</v>
      </c>
      <c r="D50" s="97" t="s">
        <v>30</v>
      </c>
      <c r="E50" s="98" t="s">
        <v>28</v>
      </c>
      <c r="F50" s="97" t="s">
        <v>76</v>
      </c>
      <c r="G50" s="98" t="s">
        <v>79</v>
      </c>
      <c r="H50" s="38">
        <v>265</v>
      </c>
    </row>
    <row r="51" spans="2:8" s="51" customFormat="1" ht="15.75">
      <c r="B51" s="41" t="s">
        <v>213</v>
      </c>
      <c r="C51" s="102">
        <v>753</v>
      </c>
      <c r="D51" s="92" t="s">
        <v>60</v>
      </c>
      <c r="E51" s="93" t="s">
        <v>22</v>
      </c>
      <c r="F51" s="105" t="s">
        <v>72</v>
      </c>
      <c r="G51" s="93"/>
      <c r="H51" s="39">
        <v>28</v>
      </c>
    </row>
    <row r="52" spans="2:8" s="51" customFormat="1" ht="32.25" customHeight="1">
      <c r="B52" s="41" t="s">
        <v>323</v>
      </c>
      <c r="C52" s="102">
        <v>753</v>
      </c>
      <c r="D52" s="92" t="s">
        <v>60</v>
      </c>
      <c r="E52" s="93" t="s">
        <v>22</v>
      </c>
      <c r="F52" s="105" t="s">
        <v>324</v>
      </c>
      <c r="G52" s="93" t="s">
        <v>326</v>
      </c>
      <c r="H52" s="39">
        <v>15214.2</v>
      </c>
    </row>
    <row r="53" spans="2:8" s="51" customFormat="1" ht="21.75" customHeight="1">
      <c r="B53" s="173" t="s">
        <v>325</v>
      </c>
      <c r="C53" s="99">
        <v>753</v>
      </c>
      <c r="D53" s="91" t="s">
        <v>60</v>
      </c>
      <c r="E53" s="141" t="s">
        <v>22</v>
      </c>
      <c r="F53" s="103" t="s">
        <v>324</v>
      </c>
      <c r="G53" s="141" t="s">
        <v>327</v>
      </c>
      <c r="H53" s="38">
        <v>15214.2</v>
      </c>
    </row>
    <row r="54" spans="2:8" s="51" customFormat="1" ht="35.25" customHeight="1">
      <c r="B54" s="173" t="s">
        <v>328</v>
      </c>
      <c r="C54" s="99">
        <v>753</v>
      </c>
      <c r="D54" s="91" t="s">
        <v>60</v>
      </c>
      <c r="E54" s="141" t="s">
        <v>22</v>
      </c>
      <c r="F54" s="103" t="s">
        <v>329</v>
      </c>
      <c r="G54" s="141" t="s">
        <v>330</v>
      </c>
      <c r="H54" s="38">
        <v>15214.2</v>
      </c>
    </row>
    <row r="55" spans="2:8" s="10" customFormat="1" ht="15.75">
      <c r="B55" s="45" t="s">
        <v>214</v>
      </c>
      <c r="C55" s="102">
        <v>753</v>
      </c>
      <c r="D55" s="92"/>
      <c r="E55" s="93"/>
      <c r="F55" s="105"/>
      <c r="G55" s="93"/>
      <c r="H55" s="39">
        <v>200.4</v>
      </c>
    </row>
    <row r="56" spans="2:8" ht="16.5" customHeight="1">
      <c r="B56" s="50" t="s">
        <v>69</v>
      </c>
      <c r="C56" s="99">
        <v>753</v>
      </c>
      <c r="D56" s="92" t="s">
        <v>70</v>
      </c>
      <c r="E56" s="93" t="s">
        <v>22</v>
      </c>
      <c r="F56" s="103" t="s">
        <v>83</v>
      </c>
      <c r="G56" s="141" t="s">
        <v>82</v>
      </c>
      <c r="H56" s="38">
        <v>100</v>
      </c>
    </row>
    <row r="57" spans="2:8" s="10" customFormat="1" ht="19.5" customHeight="1">
      <c r="B57" s="48" t="s">
        <v>215</v>
      </c>
      <c r="C57" s="99">
        <v>753</v>
      </c>
      <c r="D57" s="92" t="s">
        <v>70</v>
      </c>
      <c r="E57" s="93" t="s">
        <v>28</v>
      </c>
      <c r="F57" s="104" t="s">
        <v>77</v>
      </c>
      <c r="G57" s="141" t="s">
        <v>82</v>
      </c>
      <c r="H57" s="38">
        <v>100.4</v>
      </c>
    </row>
    <row r="58" spans="2:8" s="10" customFormat="1" ht="17.25" customHeight="1">
      <c r="B58" s="113" t="s">
        <v>38</v>
      </c>
      <c r="C58" s="65"/>
      <c r="D58" s="26"/>
      <c r="E58" s="34"/>
      <c r="F58" s="26"/>
      <c r="G58" s="34"/>
      <c r="H58" s="39">
        <v>20985.7</v>
      </c>
    </row>
    <row r="59" spans="2:3" ht="15">
      <c r="B59" s="62"/>
      <c r="C59" s="51"/>
    </row>
    <row r="60" ht="15">
      <c r="C60" s="51"/>
    </row>
    <row r="61" ht="15">
      <c r="C61" s="51"/>
    </row>
    <row r="62" ht="15">
      <c r="C62" s="51"/>
    </row>
    <row r="63" ht="15">
      <c r="C63" s="51"/>
    </row>
    <row r="64" ht="15">
      <c r="C64" s="51"/>
    </row>
    <row r="65" ht="15">
      <c r="C65" s="51"/>
    </row>
    <row r="66" ht="15">
      <c r="C66" s="51"/>
    </row>
    <row r="67" ht="15">
      <c r="C67" s="51"/>
    </row>
    <row r="68" ht="15">
      <c r="C68" s="51"/>
    </row>
    <row r="69" ht="15">
      <c r="C69" s="51"/>
    </row>
    <row r="70" ht="15">
      <c r="C70" s="51"/>
    </row>
    <row r="71" ht="15">
      <c r="C71" s="51"/>
    </row>
    <row r="72" ht="15">
      <c r="C72" s="51"/>
    </row>
    <row r="73" ht="15">
      <c r="C73" s="51"/>
    </row>
    <row r="74" ht="15">
      <c r="C74" s="51"/>
    </row>
    <row r="75" ht="15">
      <c r="C75" s="51"/>
    </row>
    <row r="76" ht="15">
      <c r="C76" s="51"/>
    </row>
    <row r="77" ht="15">
      <c r="C77" s="51"/>
    </row>
    <row r="78" ht="15">
      <c r="C78" s="51"/>
    </row>
    <row r="79" ht="15">
      <c r="C79" s="51"/>
    </row>
    <row r="80" ht="15">
      <c r="C80" s="51"/>
    </row>
    <row r="81" ht="15">
      <c r="C81" s="51"/>
    </row>
    <row r="82" ht="15">
      <c r="C82" s="51"/>
    </row>
    <row r="83" ht="15">
      <c r="C83" s="51"/>
    </row>
  </sheetData>
  <sheetProtection/>
  <mergeCells count="5">
    <mergeCell ref="B6:H6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B2:I83"/>
  <sheetViews>
    <sheetView view="pageBreakPreview" zoomScaleSheetLayoutView="100" zoomScalePageLayoutView="0" workbookViewId="0" topLeftCell="A7">
      <selection activeCell="I11" sqref="I11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9" width="10.57421875" style="35" customWidth="1"/>
  </cols>
  <sheetData>
    <row r="1" ht="2.25" customHeight="1"/>
    <row r="2" spans="2:9" ht="15">
      <c r="B2" s="176" t="s">
        <v>273</v>
      </c>
      <c r="C2" s="176"/>
      <c r="D2" s="176"/>
      <c r="E2" s="176"/>
      <c r="F2" s="176"/>
      <c r="G2" s="176"/>
      <c r="H2" s="176"/>
      <c r="I2" s="176"/>
    </row>
    <row r="3" spans="2:9" ht="15">
      <c r="B3" s="176" t="s">
        <v>312</v>
      </c>
      <c r="C3" s="176"/>
      <c r="D3" s="176"/>
      <c r="E3" s="176"/>
      <c r="F3" s="176"/>
      <c r="G3" s="176"/>
      <c r="H3" s="176"/>
      <c r="I3" s="176"/>
    </row>
    <row r="4" spans="2:9" ht="15">
      <c r="B4" s="176" t="s">
        <v>296</v>
      </c>
      <c r="C4" s="176"/>
      <c r="D4" s="176"/>
      <c r="E4" s="176"/>
      <c r="F4" s="176"/>
      <c r="G4" s="176"/>
      <c r="H4" s="176"/>
      <c r="I4" s="176"/>
    </row>
    <row r="5" spans="2:9" ht="15">
      <c r="B5" s="176" t="s">
        <v>308</v>
      </c>
      <c r="C5" s="176"/>
      <c r="D5" s="176"/>
      <c r="E5" s="176"/>
      <c r="F5" s="176"/>
      <c r="G5" s="176"/>
      <c r="H5" s="176"/>
      <c r="I5" s="176"/>
    </row>
    <row r="6" spans="2:9" ht="72.75" customHeight="1">
      <c r="B6" s="205" t="s">
        <v>313</v>
      </c>
      <c r="C6" s="205"/>
      <c r="D6" s="205"/>
      <c r="E6" s="205"/>
      <c r="F6" s="205"/>
      <c r="G6" s="205"/>
      <c r="H6" s="205"/>
      <c r="I6" s="205"/>
    </row>
    <row r="8" spans="2:9" s="23" customFormat="1" ht="75">
      <c r="B8" s="56" t="s">
        <v>33</v>
      </c>
      <c r="C8" s="22" t="s">
        <v>121</v>
      </c>
      <c r="D8" s="21" t="s">
        <v>34</v>
      </c>
      <c r="E8" s="21" t="s">
        <v>35</v>
      </c>
      <c r="F8" s="22" t="s">
        <v>36</v>
      </c>
      <c r="G8" s="22" t="s">
        <v>78</v>
      </c>
      <c r="H8" s="37" t="s">
        <v>261</v>
      </c>
      <c r="I8" s="37" t="s">
        <v>295</v>
      </c>
    </row>
    <row r="9" spans="2:9" ht="36.75" customHeight="1">
      <c r="B9" s="109" t="s">
        <v>189</v>
      </c>
      <c r="C9" s="99">
        <v>753</v>
      </c>
      <c r="D9" s="107"/>
      <c r="E9" s="108"/>
      <c r="F9" s="108"/>
      <c r="G9" s="108"/>
      <c r="H9" s="39"/>
      <c r="I9" s="39"/>
    </row>
    <row r="10" spans="2:9" ht="16.5" customHeight="1">
      <c r="B10" s="109" t="s">
        <v>21</v>
      </c>
      <c r="C10" s="99">
        <v>753</v>
      </c>
      <c r="D10" s="107" t="s">
        <v>22</v>
      </c>
      <c r="E10" s="108"/>
      <c r="F10" s="108"/>
      <c r="G10" s="108"/>
      <c r="H10" s="39">
        <v>3307.8</v>
      </c>
      <c r="I10" s="39">
        <v>3416.1</v>
      </c>
    </row>
    <row r="11" spans="2:9" ht="46.5" customHeight="1">
      <c r="B11" s="150" t="s">
        <v>221</v>
      </c>
      <c r="C11" s="99"/>
      <c r="D11" s="85" t="s">
        <v>22</v>
      </c>
      <c r="E11" s="86" t="s">
        <v>23</v>
      </c>
      <c r="F11" s="100" t="s">
        <v>239</v>
      </c>
      <c r="G11" s="165"/>
      <c r="H11" s="38">
        <v>607.5</v>
      </c>
      <c r="I11" s="38">
        <v>613.6</v>
      </c>
    </row>
    <row r="12" spans="2:9" ht="32.25" customHeight="1">
      <c r="B12" s="17" t="s">
        <v>238</v>
      </c>
      <c r="C12" s="99"/>
      <c r="D12" s="85" t="s">
        <v>22</v>
      </c>
      <c r="E12" s="86" t="s">
        <v>23</v>
      </c>
      <c r="F12" s="100" t="s">
        <v>190</v>
      </c>
      <c r="G12" s="165"/>
      <c r="H12" s="38">
        <v>607.5</v>
      </c>
      <c r="I12" s="38">
        <v>613.6</v>
      </c>
    </row>
    <row r="13" spans="2:9" ht="15.75">
      <c r="B13" s="17" t="s">
        <v>240</v>
      </c>
      <c r="C13" s="99">
        <v>753</v>
      </c>
      <c r="D13" s="85" t="s">
        <v>22</v>
      </c>
      <c r="E13" s="86" t="s">
        <v>23</v>
      </c>
      <c r="F13" s="100" t="s">
        <v>190</v>
      </c>
      <c r="G13" s="87" t="s">
        <v>6</v>
      </c>
      <c r="H13" s="38">
        <v>607.5</v>
      </c>
      <c r="I13" s="38">
        <v>613.6</v>
      </c>
    </row>
    <row r="14" spans="2:9" ht="61.5" customHeight="1">
      <c r="B14" s="150" t="s">
        <v>222</v>
      </c>
      <c r="C14" s="102">
        <v>753</v>
      </c>
      <c r="D14" s="155" t="s">
        <v>22</v>
      </c>
      <c r="E14" s="156" t="s">
        <v>25</v>
      </c>
      <c r="F14" s="157"/>
      <c r="G14" s="156"/>
      <c r="H14" s="159">
        <v>2485.1</v>
      </c>
      <c r="I14" s="159">
        <v>2473.9</v>
      </c>
    </row>
    <row r="15" spans="2:9" ht="15.75">
      <c r="B15" s="17" t="s">
        <v>242</v>
      </c>
      <c r="C15" s="99">
        <v>753</v>
      </c>
      <c r="D15" s="90" t="s">
        <v>22</v>
      </c>
      <c r="E15" s="87" t="s">
        <v>25</v>
      </c>
      <c r="F15" s="101" t="s">
        <v>243</v>
      </c>
      <c r="G15" s="87"/>
      <c r="H15" s="38">
        <v>2485.1</v>
      </c>
      <c r="I15" s="159">
        <v>2473.9</v>
      </c>
    </row>
    <row r="16" spans="2:9" ht="33" customHeight="1">
      <c r="B16" s="17" t="s">
        <v>244</v>
      </c>
      <c r="C16" s="99">
        <v>753</v>
      </c>
      <c r="D16" s="90" t="s">
        <v>22</v>
      </c>
      <c r="E16" s="87" t="s">
        <v>25</v>
      </c>
      <c r="F16" s="101" t="s">
        <v>191</v>
      </c>
      <c r="G16" s="90"/>
      <c r="H16" s="38">
        <v>2485.1</v>
      </c>
      <c r="I16" s="159">
        <v>2473.9</v>
      </c>
    </row>
    <row r="17" spans="2:9" ht="75.75" customHeight="1">
      <c r="B17" s="17" t="s">
        <v>241</v>
      </c>
      <c r="C17" s="99">
        <v>753</v>
      </c>
      <c r="D17" s="90" t="s">
        <v>22</v>
      </c>
      <c r="E17" s="87" t="s">
        <v>25</v>
      </c>
      <c r="F17" s="101" t="s">
        <v>191</v>
      </c>
      <c r="G17" s="90" t="s">
        <v>6</v>
      </c>
      <c r="H17" s="159">
        <v>2307.6</v>
      </c>
      <c r="I17" s="159">
        <v>2396.4</v>
      </c>
    </row>
    <row r="18" spans="2:9" ht="36" customHeight="1">
      <c r="B18" s="1" t="s">
        <v>245</v>
      </c>
      <c r="C18" s="99">
        <v>753</v>
      </c>
      <c r="D18" s="90" t="s">
        <v>22</v>
      </c>
      <c r="E18" s="90" t="s">
        <v>25</v>
      </c>
      <c r="F18" s="101" t="s">
        <v>191</v>
      </c>
      <c r="G18" s="90" t="s">
        <v>79</v>
      </c>
      <c r="H18" s="38">
        <v>177.5</v>
      </c>
      <c r="I18" s="38">
        <v>77.5</v>
      </c>
    </row>
    <row r="19" spans="2:9" ht="19.5" customHeight="1">
      <c r="B19" s="59" t="s">
        <v>246</v>
      </c>
      <c r="C19" s="154">
        <v>753</v>
      </c>
      <c r="D19" s="88" t="s">
        <v>22</v>
      </c>
      <c r="E19" s="89" t="s">
        <v>25</v>
      </c>
      <c r="F19" s="101" t="s">
        <v>191</v>
      </c>
      <c r="G19" s="89" t="s">
        <v>80</v>
      </c>
      <c r="H19" s="38">
        <v>0</v>
      </c>
      <c r="I19" s="38">
        <v>0</v>
      </c>
    </row>
    <row r="20" spans="2:9" ht="15.75">
      <c r="B20" s="153" t="s">
        <v>24</v>
      </c>
      <c r="C20" s="99">
        <v>753</v>
      </c>
      <c r="D20" s="90" t="s">
        <v>22</v>
      </c>
      <c r="E20" s="87" t="s">
        <v>62</v>
      </c>
      <c r="F20" s="91"/>
      <c r="G20" s="87"/>
      <c r="H20" s="38">
        <v>100</v>
      </c>
      <c r="I20" s="38">
        <v>100</v>
      </c>
    </row>
    <row r="21" spans="2:9" ht="52.5" customHeight="1">
      <c r="B21" s="151" t="s">
        <v>247</v>
      </c>
      <c r="C21" s="99">
        <v>753</v>
      </c>
      <c r="D21" s="90" t="s">
        <v>22</v>
      </c>
      <c r="E21" s="87" t="s">
        <v>62</v>
      </c>
      <c r="F21" s="91" t="s">
        <v>249</v>
      </c>
      <c r="G21" s="87"/>
      <c r="H21" s="159">
        <v>100</v>
      </c>
      <c r="I21" s="159">
        <v>100</v>
      </c>
    </row>
    <row r="22" spans="2:9" ht="30">
      <c r="B22" s="151" t="s">
        <v>248</v>
      </c>
      <c r="C22" s="99">
        <v>753</v>
      </c>
      <c r="D22" s="90" t="s">
        <v>22</v>
      </c>
      <c r="E22" s="87" t="s">
        <v>62</v>
      </c>
      <c r="F22" s="91" t="s">
        <v>81</v>
      </c>
      <c r="G22" s="87"/>
      <c r="H22" s="38">
        <v>100</v>
      </c>
      <c r="I22" s="38">
        <v>100</v>
      </c>
    </row>
    <row r="23" spans="2:9" ht="15.75">
      <c r="B23" s="59" t="s">
        <v>246</v>
      </c>
      <c r="C23" s="99">
        <v>753</v>
      </c>
      <c r="D23" s="90" t="s">
        <v>22</v>
      </c>
      <c r="E23" s="87" t="s">
        <v>62</v>
      </c>
      <c r="F23" s="91" t="s">
        <v>81</v>
      </c>
      <c r="G23" s="87" t="s">
        <v>80</v>
      </c>
      <c r="H23" s="38">
        <v>100</v>
      </c>
      <c r="I23" s="38">
        <v>100</v>
      </c>
    </row>
    <row r="24" spans="2:9" s="10" customFormat="1" ht="15.75">
      <c r="B24" s="110" t="s">
        <v>39</v>
      </c>
      <c r="C24" s="102">
        <v>753</v>
      </c>
      <c r="D24" s="92" t="s">
        <v>22</v>
      </c>
      <c r="E24" s="92"/>
      <c r="F24" s="92"/>
      <c r="G24" s="92"/>
      <c r="H24" s="39">
        <v>0</v>
      </c>
      <c r="I24" s="39">
        <v>0</v>
      </c>
    </row>
    <row r="25" spans="2:9" s="10" customFormat="1" ht="60">
      <c r="B25" s="1" t="s">
        <v>250</v>
      </c>
      <c r="C25" s="99">
        <v>753</v>
      </c>
      <c r="D25" s="91" t="s">
        <v>22</v>
      </c>
      <c r="E25" s="91" t="s">
        <v>63</v>
      </c>
      <c r="F25" s="104" t="s">
        <v>259</v>
      </c>
      <c r="G25" s="92"/>
      <c r="H25" s="159">
        <v>0</v>
      </c>
      <c r="I25" s="159">
        <v>0</v>
      </c>
    </row>
    <row r="26" spans="2:9" ht="45">
      <c r="B26" s="1" t="s">
        <v>251</v>
      </c>
      <c r="C26" s="99">
        <v>753</v>
      </c>
      <c r="D26" s="90" t="s">
        <v>22</v>
      </c>
      <c r="E26" s="90" t="s">
        <v>63</v>
      </c>
      <c r="F26" s="104" t="s">
        <v>192</v>
      </c>
      <c r="G26" s="90"/>
      <c r="H26" s="159">
        <v>0</v>
      </c>
      <c r="I26" s="159">
        <v>0</v>
      </c>
    </row>
    <row r="27" spans="2:9" ht="30">
      <c r="B27" s="1" t="s">
        <v>245</v>
      </c>
      <c r="C27" s="99">
        <v>753</v>
      </c>
      <c r="D27" s="90" t="s">
        <v>22</v>
      </c>
      <c r="E27" s="90" t="s">
        <v>63</v>
      </c>
      <c r="F27" s="104" t="s">
        <v>192</v>
      </c>
      <c r="G27" s="90" t="s">
        <v>79</v>
      </c>
      <c r="H27" s="159">
        <v>0</v>
      </c>
      <c r="I27" s="159">
        <v>0</v>
      </c>
    </row>
    <row r="28" spans="2:9" ht="15.75">
      <c r="B28" s="1" t="s">
        <v>252</v>
      </c>
      <c r="C28" s="99">
        <v>753</v>
      </c>
      <c r="D28" s="90" t="s">
        <v>22</v>
      </c>
      <c r="E28" s="90" t="s">
        <v>63</v>
      </c>
      <c r="F28" s="103" t="s">
        <v>253</v>
      </c>
      <c r="G28" s="90"/>
      <c r="H28" s="38">
        <v>0</v>
      </c>
      <c r="I28" s="38">
        <v>0</v>
      </c>
    </row>
    <row r="29" spans="2:9" ht="30">
      <c r="B29" s="1" t="s">
        <v>277</v>
      </c>
      <c r="C29" s="99">
        <v>753</v>
      </c>
      <c r="D29" s="90" t="s">
        <v>22</v>
      </c>
      <c r="E29" s="90" t="s">
        <v>63</v>
      </c>
      <c r="F29" s="115" t="s">
        <v>278</v>
      </c>
      <c r="G29" s="90"/>
      <c r="H29" s="38">
        <v>115.2</v>
      </c>
      <c r="I29" s="38">
        <v>228.6</v>
      </c>
    </row>
    <row r="30" spans="2:9" ht="30">
      <c r="B30" s="1" t="s">
        <v>277</v>
      </c>
      <c r="C30" s="99">
        <v>753</v>
      </c>
      <c r="D30" s="90" t="s">
        <v>22</v>
      </c>
      <c r="E30" s="90" t="s">
        <v>63</v>
      </c>
      <c r="F30" s="115" t="s">
        <v>278</v>
      </c>
      <c r="G30" s="90" t="s">
        <v>279</v>
      </c>
      <c r="H30" s="38">
        <v>115.2</v>
      </c>
      <c r="I30" s="38">
        <v>228.6</v>
      </c>
    </row>
    <row r="31" spans="2:9" s="10" customFormat="1" ht="15.75">
      <c r="B31" s="111" t="s">
        <v>26</v>
      </c>
      <c r="C31" s="102">
        <v>753</v>
      </c>
      <c r="D31" s="83" t="s">
        <v>23</v>
      </c>
      <c r="E31" s="93"/>
      <c r="F31" s="105"/>
      <c r="G31" s="84"/>
      <c r="H31" s="39">
        <v>206</v>
      </c>
      <c r="I31" s="39">
        <v>206</v>
      </c>
    </row>
    <row r="32" spans="2:9" ht="15.75">
      <c r="B32" s="66" t="s">
        <v>27</v>
      </c>
      <c r="C32" s="99">
        <v>753</v>
      </c>
      <c r="D32" s="85" t="s">
        <v>23</v>
      </c>
      <c r="E32" s="86" t="s">
        <v>28</v>
      </c>
      <c r="F32" s="103"/>
      <c r="G32" s="87"/>
      <c r="H32" s="38">
        <v>206</v>
      </c>
      <c r="I32" s="38">
        <v>206</v>
      </c>
    </row>
    <row r="33" spans="2:9" ht="30">
      <c r="B33" s="152" t="s">
        <v>255</v>
      </c>
      <c r="C33" s="99">
        <v>753</v>
      </c>
      <c r="D33" s="85" t="s">
        <v>23</v>
      </c>
      <c r="E33" s="85" t="s">
        <v>28</v>
      </c>
      <c r="F33" s="103" t="s">
        <v>258</v>
      </c>
      <c r="G33" s="90"/>
      <c r="H33" s="38">
        <v>206</v>
      </c>
      <c r="I33" s="38">
        <v>206</v>
      </c>
    </row>
    <row r="34" spans="2:9" ht="30">
      <c r="B34" s="152" t="s">
        <v>37</v>
      </c>
      <c r="C34" s="99">
        <v>753</v>
      </c>
      <c r="D34" s="85" t="s">
        <v>23</v>
      </c>
      <c r="E34" s="85" t="s">
        <v>28</v>
      </c>
      <c r="F34" s="103" t="s">
        <v>193</v>
      </c>
      <c r="G34" s="90"/>
      <c r="H34" s="38">
        <v>206</v>
      </c>
      <c r="I34" s="38">
        <v>206</v>
      </c>
    </row>
    <row r="35" spans="2:9" ht="75">
      <c r="B35" s="17" t="s">
        <v>241</v>
      </c>
      <c r="C35" s="99">
        <v>753</v>
      </c>
      <c r="D35" s="85" t="s">
        <v>23</v>
      </c>
      <c r="E35" s="85" t="s">
        <v>28</v>
      </c>
      <c r="F35" s="103" t="s">
        <v>193</v>
      </c>
      <c r="G35" s="90" t="s">
        <v>6</v>
      </c>
      <c r="H35" s="159">
        <v>195.6</v>
      </c>
      <c r="I35" s="159">
        <v>195.6</v>
      </c>
    </row>
    <row r="36" spans="2:9" ht="33.75" customHeight="1">
      <c r="B36" s="1" t="s">
        <v>245</v>
      </c>
      <c r="C36" s="99">
        <v>753</v>
      </c>
      <c r="D36" s="94" t="s">
        <v>23</v>
      </c>
      <c r="E36" s="95" t="s">
        <v>28</v>
      </c>
      <c r="F36" s="103" t="s">
        <v>193</v>
      </c>
      <c r="G36" s="89" t="s">
        <v>79</v>
      </c>
      <c r="H36" s="38">
        <v>10.4</v>
      </c>
      <c r="I36" s="38">
        <v>10.4</v>
      </c>
    </row>
    <row r="37" spans="2:9" s="10" customFormat="1" ht="26.25">
      <c r="B37" s="49" t="s">
        <v>233</v>
      </c>
      <c r="C37" s="99">
        <v>753</v>
      </c>
      <c r="D37" s="92" t="s">
        <v>28</v>
      </c>
      <c r="E37" s="92"/>
      <c r="F37" s="106"/>
      <c r="G37" s="92"/>
      <c r="H37" s="39">
        <v>10</v>
      </c>
      <c r="I37" s="39">
        <v>10</v>
      </c>
    </row>
    <row r="38" spans="2:9" s="10" customFormat="1" ht="23.25">
      <c r="B38" s="144" t="s">
        <v>228</v>
      </c>
      <c r="C38" s="99">
        <v>753</v>
      </c>
      <c r="D38" s="91" t="s">
        <v>28</v>
      </c>
      <c r="E38" s="91" t="s">
        <v>64</v>
      </c>
      <c r="F38" s="106"/>
      <c r="G38" s="92"/>
      <c r="H38" s="39">
        <v>10</v>
      </c>
      <c r="I38" s="39">
        <v>10</v>
      </c>
    </row>
    <row r="39" spans="2:9" s="10" customFormat="1" ht="15.75">
      <c r="B39" s="143" t="s">
        <v>229</v>
      </c>
      <c r="C39" s="99">
        <v>753</v>
      </c>
      <c r="D39" s="91" t="s">
        <v>28</v>
      </c>
      <c r="E39" s="91" t="s">
        <v>64</v>
      </c>
      <c r="F39" s="104" t="s">
        <v>235</v>
      </c>
      <c r="G39" s="92"/>
      <c r="H39" s="38">
        <v>10</v>
      </c>
      <c r="I39" s="38">
        <v>10</v>
      </c>
    </row>
    <row r="40" spans="2:9" s="10" customFormat="1" ht="30">
      <c r="B40" s="143" t="s">
        <v>230</v>
      </c>
      <c r="C40" s="99">
        <v>753</v>
      </c>
      <c r="D40" s="91" t="s">
        <v>28</v>
      </c>
      <c r="E40" s="91" t="s">
        <v>64</v>
      </c>
      <c r="F40" s="104" t="s">
        <v>73</v>
      </c>
      <c r="G40" s="91" t="s">
        <v>79</v>
      </c>
      <c r="H40" s="38">
        <v>10</v>
      </c>
      <c r="I40" s="38">
        <v>10</v>
      </c>
    </row>
    <row r="41" spans="2:9" s="10" customFormat="1" ht="29.25">
      <c r="B41" s="149" t="s">
        <v>71</v>
      </c>
      <c r="C41" s="99">
        <v>753</v>
      </c>
      <c r="D41" s="91" t="s">
        <v>28</v>
      </c>
      <c r="E41" s="91" t="s">
        <v>68</v>
      </c>
      <c r="F41" s="104"/>
      <c r="G41" s="92"/>
      <c r="H41" s="39">
        <v>0</v>
      </c>
      <c r="I41" s="39">
        <v>0</v>
      </c>
    </row>
    <row r="42" spans="2:9" s="10" customFormat="1" ht="15.75">
      <c r="B42" s="145" t="s">
        <v>231</v>
      </c>
      <c r="C42" s="99"/>
      <c r="D42" s="91" t="s">
        <v>28</v>
      </c>
      <c r="E42" s="91" t="s">
        <v>68</v>
      </c>
      <c r="F42" s="104" t="s">
        <v>234</v>
      </c>
      <c r="G42" s="92"/>
      <c r="H42" s="38">
        <v>0</v>
      </c>
      <c r="I42" s="38">
        <v>0</v>
      </c>
    </row>
    <row r="43" spans="2:9" s="10" customFormat="1" ht="30">
      <c r="B43" s="147" t="s">
        <v>230</v>
      </c>
      <c r="C43" s="99"/>
      <c r="D43" s="91" t="s">
        <v>28</v>
      </c>
      <c r="E43" s="91" t="s">
        <v>68</v>
      </c>
      <c r="F43" s="104" t="s">
        <v>74</v>
      </c>
      <c r="G43" s="91" t="s">
        <v>79</v>
      </c>
      <c r="H43" s="38">
        <v>0</v>
      </c>
      <c r="I43" s="38">
        <v>0</v>
      </c>
    </row>
    <row r="44" spans="2:9" s="10" customFormat="1" ht="15.75">
      <c r="B44" s="148" t="s">
        <v>232</v>
      </c>
      <c r="C44" s="102">
        <v>753</v>
      </c>
      <c r="D44" s="92" t="s">
        <v>25</v>
      </c>
      <c r="E44" s="92"/>
      <c r="F44" s="106"/>
      <c r="G44" s="92"/>
      <c r="H44" s="39">
        <v>1178.2</v>
      </c>
      <c r="I44" s="39">
        <v>1178.2</v>
      </c>
    </row>
    <row r="45" spans="2:9" s="10" customFormat="1" ht="15.75">
      <c r="B45" s="148" t="s">
        <v>67</v>
      </c>
      <c r="C45" s="99">
        <v>753</v>
      </c>
      <c r="D45" s="91" t="s">
        <v>25</v>
      </c>
      <c r="E45" s="91" t="s">
        <v>64</v>
      </c>
      <c r="F45" s="104"/>
      <c r="G45" s="91"/>
      <c r="H45" s="38">
        <v>1178.2</v>
      </c>
      <c r="I45" s="38">
        <v>1178.2</v>
      </c>
    </row>
    <row r="46" spans="2:9" s="10" customFormat="1" ht="26.25">
      <c r="B46" s="162" t="s">
        <v>66</v>
      </c>
      <c r="C46" s="99">
        <v>753</v>
      </c>
      <c r="D46" s="91" t="s">
        <v>25</v>
      </c>
      <c r="E46" s="91" t="s">
        <v>64</v>
      </c>
      <c r="F46" s="103" t="s">
        <v>75</v>
      </c>
      <c r="G46" s="91" t="s">
        <v>79</v>
      </c>
      <c r="H46" s="38">
        <v>1178.2</v>
      </c>
      <c r="I46" s="38">
        <v>1178.2</v>
      </c>
    </row>
    <row r="47" spans="2:9" s="10" customFormat="1" ht="15.75">
      <c r="B47" s="112" t="s">
        <v>29</v>
      </c>
      <c r="C47" s="102">
        <v>753</v>
      </c>
      <c r="D47" s="92" t="s">
        <v>30</v>
      </c>
      <c r="E47" s="92"/>
      <c r="F47" s="92"/>
      <c r="G47" s="92"/>
      <c r="H47" s="39">
        <v>0</v>
      </c>
      <c r="I47" s="39">
        <v>0</v>
      </c>
    </row>
    <row r="48" spans="2:9" s="51" customFormat="1" ht="15.75">
      <c r="B48" s="61" t="s">
        <v>31</v>
      </c>
      <c r="C48" s="99">
        <v>753</v>
      </c>
      <c r="D48" s="96" t="s">
        <v>30</v>
      </c>
      <c r="E48" s="96" t="s">
        <v>28</v>
      </c>
      <c r="F48" s="96"/>
      <c r="G48" s="96"/>
      <c r="H48" s="38">
        <v>0</v>
      </c>
      <c r="I48" s="38">
        <v>0</v>
      </c>
    </row>
    <row r="49" spans="2:9" s="51" customFormat="1" ht="15.75">
      <c r="B49" s="64" t="s">
        <v>256</v>
      </c>
      <c r="C49" s="99">
        <v>753</v>
      </c>
      <c r="D49" s="91" t="s">
        <v>30</v>
      </c>
      <c r="E49" s="91" t="s">
        <v>28</v>
      </c>
      <c r="F49" s="163" t="s">
        <v>76</v>
      </c>
      <c r="G49" s="96"/>
      <c r="H49" s="38">
        <v>0</v>
      </c>
      <c r="I49" s="38">
        <v>0</v>
      </c>
    </row>
    <row r="50" spans="2:9" s="51" customFormat="1" ht="30">
      <c r="B50" s="147" t="s">
        <v>230</v>
      </c>
      <c r="C50" s="99">
        <v>753</v>
      </c>
      <c r="D50" s="97" t="s">
        <v>30</v>
      </c>
      <c r="E50" s="98" t="s">
        <v>28</v>
      </c>
      <c r="F50" s="163" t="s">
        <v>76</v>
      </c>
      <c r="G50" s="98" t="s">
        <v>79</v>
      </c>
      <c r="H50" s="38">
        <v>0</v>
      </c>
      <c r="I50" s="38">
        <v>0</v>
      </c>
    </row>
    <row r="51" spans="2:9" s="51" customFormat="1" ht="15.75">
      <c r="B51" s="41" t="s">
        <v>213</v>
      </c>
      <c r="C51" s="102">
        <v>753</v>
      </c>
      <c r="D51" s="92" t="s">
        <v>60</v>
      </c>
      <c r="E51" s="93" t="s">
        <v>22</v>
      </c>
      <c r="F51" s="105" t="s">
        <v>72</v>
      </c>
      <c r="G51" s="93"/>
      <c r="H51" s="39">
        <v>0</v>
      </c>
      <c r="I51" s="39">
        <v>0</v>
      </c>
    </row>
    <row r="52" spans="2:9" s="51" customFormat="1" ht="30">
      <c r="B52" s="41" t="s">
        <v>323</v>
      </c>
      <c r="C52" s="102">
        <v>753</v>
      </c>
      <c r="D52" s="92" t="s">
        <v>60</v>
      </c>
      <c r="E52" s="93" t="s">
        <v>22</v>
      </c>
      <c r="F52" s="105" t="s">
        <v>324</v>
      </c>
      <c r="G52" s="93" t="s">
        <v>326</v>
      </c>
      <c r="H52" s="39">
        <v>23110.8</v>
      </c>
      <c r="I52" s="39"/>
    </row>
    <row r="53" spans="2:9" s="51" customFormat="1" ht="15.75">
      <c r="B53" s="173" t="s">
        <v>325</v>
      </c>
      <c r="C53" s="99">
        <v>753</v>
      </c>
      <c r="D53" s="91" t="s">
        <v>60</v>
      </c>
      <c r="E53" s="141" t="s">
        <v>22</v>
      </c>
      <c r="F53" s="103" t="s">
        <v>324</v>
      </c>
      <c r="G53" s="141" t="s">
        <v>327</v>
      </c>
      <c r="H53" s="38">
        <v>23110.8</v>
      </c>
      <c r="I53" s="39"/>
    </row>
    <row r="54" spans="2:9" s="51" customFormat="1" ht="30">
      <c r="B54" s="173" t="s">
        <v>328</v>
      </c>
      <c r="C54" s="99">
        <v>753</v>
      </c>
      <c r="D54" s="91" t="s">
        <v>60</v>
      </c>
      <c r="E54" s="141" t="s">
        <v>22</v>
      </c>
      <c r="F54" s="103" t="s">
        <v>329</v>
      </c>
      <c r="G54" s="141" t="s">
        <v>330</v>
      </c>
      <c r="H54" s="38">
        <v>23110.8</v>
      </c>
      <c r="I54" s="39"/>
    </row>
    <row r="55" spans="2:9" s="10" customFormat="1" ht="15.75">
      <c r="B55" s="45" t="s">
        <v>214</v>
      </c>
      <c r="C55" s="102">
        <v>753</v>
      </c>
      <c r="D55" s="92"/>
      <c r="E55" s="93"/>
      <c r="F55" s="105"/>
      <c r="G55" s="93"/>
      <c r="H55" s="39">
        <v>0</v>
      </c>
      <c r="I55" s="39">
        <v>0</v>
      </c>
    </row>
    <row r="56" spans="2:9" ht="16.5" customHeight="1">
      <c r="B56" s="50" t="s">
        <v>69</v>
      </c>
      <c r="C56" s="99">
        <v>753</v>
      </c>
      <c r="D56" s="92" t="s">
        <v>70</v>
      </c>
      <c r="E56" s="93" t="s">
        <v>22</v>
      </c>
      <c r="F56" s="103" t="s">
        <v>83</v>
      </c>
      <c r="G56" s="141" t="s">
        <v>82</v>
      </c>
      <c r="H56" s="38">
        <v>0</v>
      </c>
      <c r="I56" s="38">
        <v>0</v>
      </c>
    </row>
    <row r="57" spans="2:9" s="10" customFormat="1" ht="19.5" customHeight="1">
      <c r="B57" s="48" t="s">
        <v>215</v>
      </c>
      <c r="C57" s="99">
        <v>753</v>
      </c>
      <c r="D57" s="92" t="s">
        <v>70</v>
      </c>
      <c r="E57" s="93" t="s">
        <v>28</v>
      </c>
      <c r="F57" s="104" t="s">
        <v>77</v>
      </c>
      <c r="G57" s="141" t="s">
        <v>82</v>
      </c>
      <c r="H57" s="38">
        <v>0</v>
      </c>
      <c r="I57" s="38">
        <v>0</v>
      </c>
    </row>
    <row r="58" spans="2:9" s="10" customFormat="1" ht="17.25" customHeight="1">
      <c r="B58" s="113" t="s">
        <v>38</v>
      </c>
      <c r="C58" s="65"/>
      <c r="D58" s="26"/>
      <c r="E58" s="34"/>
      <c r="F58" s="26"/>
      <c r="G58" s="34"/>
      <c r="H58" s="39">
        <v>27812.8</v>
      </c>
      <c r="I58" s="39">
        <v>4810.3</v>
      </c>
    </row>
    <row r="59" spans="2:3" ht="15">
      <c r="B59" s="62"/>
      <c r="C59" s="51"/>
    </row>
    <row r="60" ht="15">
      <c r="C60" s="51"/>
    </row>
    <row r="61" ht="15">
      <c r="C61" s="51"/>
    </row>
    <row r="62" ht="15">
      <c r="C62" s="51"/>
    </row>
    <row r="63" ht="15">
      <c r="C63" s="51"/>
    </row>
    <row r="64" ht="15">
      <c r="C64" s="51"/>
    </row>
    <row r="65" ht="15">
      <c r="C65" s="51"/>
    </row>
    <row r="66" ht="15">
      <c r="C66" s="51"/>
    </row>
    <row r="67" ht="15">
      <c r="C67" s="51"/>
    </row>
    <row r="68" ht="15">
      <c r="C68" s="51"/>
    </row>
    <row r="69" ht="15">
      <c r="C69" s="51"/>
    </row>
    <row r="70" ht="15">
      <c r="C70" s="51"/>
    </row>
    <row r="71" ht="15">
      <c r="C71" s="51"/>
    </row>
    <row r="72" ht="15">
      <c r="C72" s="51"/>
    </row>
    <row r="73" ht="15">
      <c r="C73" s="51"/>
    </row>
    <row r="74" ht="15">
      <c r="C74" s="51"/>
    </row>
    <row r="75" ht="15">
      <c r="C75" s="51"/>
    </row>
    <row r="76" ht="15">
      <c r="C76" s="51"/>
    </row>
    <row r="77" ht="15">
      <c r="C77" s="51"/>
    </row>
    <row r="78" ht="15">
      <c r="C78" s="51"/>
    </row>
    <row r="79" ht="15">
      <c r="C79" s="51"/>
    </row>
    <row r="80" ht="15">
      <c r="C80" s="51"/>
    </row>
    <row r="81" ht="15">
      <c r="C81" s="51"/>
    </row>
    <row r="82" ht="15">
      <c r="C82" s="51"/>
    </row>
    <row r="83" ht="15">
      <c r="C83" s="51"/>
    </row>
  </sheetData>
  <sheetProtection/>
  <mergeCells count="5">
    <mergeCell ref="B6:I6"/>
    <mergeCell ref="B2:I2"/>
    <mergeCell ref="B3:I3"/>
    <mergeCell ref="B4:I4"/>
    <mergeCell ref="B5:I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E37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5"/>
  <cols>
    <col min="1" max="1" width="0.71875" style="0" customWidth="1"/>
    <col min="2" max="2" width="66.28125" style="0" customWidth="1"/>
    <col min="3" max="3" width="20.57421875" style="35" customWidth="1"/>
    <col min="4" max="4" width="10.57421875" style="0" customWidth="1"/>
  </cols>
  <sheetData>
    <row r="1" ht="2.25" customHeight="1"/>
    <row r="2" spans="2:4" ht="15">
      <c r="B2" s="176" t="s">
        <v>274</v>
      </c>
      <c r="C2" s="176"/>
      <c r="D2" s="176"/>
    </row>
    <row r="3" spans="2:4" ht="15">
      <c r="B3" s="176" t="s">
        <v>307</v>
      </c>
      <c r="C3" s="176"/>
      <c r="D3" s="176"/>
    </row>
    <row r="4" spans="2:4" ht="15">
      <c r="B4" s="206" t="s">
        <v>300</v>
      </c>
      <c r="C4" s="206"/>
      <c r="D4" s="206"/>
    </row>
    <row r="5" spans="2:4" ht="15">
      <c r="B5" s="176" t="s">
        <v>308</v>
      </c>
      <c r="C5" s="176"/>
      <c r="D5" s="176"/>
    </row>
    <row r="6" spans="2:3" ht="12.75" customHeight="1">
      <c r="B6" s="24"/>
      <c r="C6" s="36"/>
    </row>
    <row r="7" spans="2:3" ht="96" customHeight="1">
      <c r="B7" s="205" t="s">
        <v>298</v>
      </c>
      <c r="C7" s="205"/>
    </row>
    <row r="9" spans="2:3" s="23" customFormat="1" ht="15">
      <c r="B9" s="21" t="s">
        <v>33</v>
      </c>
      <c r="C9" s="37" t="s">
        <v>17</v>
      </c>
    </row>
    <row r="10" spans="2:3" s="10" customFormat="1" ht="17.25" customHeight="1">
      <c r="B10" s="63" t="s">
        <v>122</v>
      </c>
      <c r="C10" s="39">
        <v>171</v>
      </c>
    </row>
    <row r="11" spans="2:3" ht="16.5" customHeight="1">
      <c r="B11" s="55" t="s">
        <v>123</v>
      </c>
      <c r="C11" s="39">
        <v>171</v>
      </c>
    </row>
    <row r="12" spans="2:3" ht="16.5" customHeight="1">
      <c r="B12" s="1" t="s">
        <v>125</v>
      </c>
      <c r="C12" s="38">
        <v>171</v>
      </c>
    </row>
    <row r="13" spans="2:3" ht="20.25" customHeight="1">
      <c r="B13" s="1" t="s">
        <v>126</v>
      </c>
      <c r="C13" s="38"/>
    </row>
    <row r="14" spans="2:5" ht="15.75">
      <c r="B14" s="114" t="s">
        <v>124</v>
      </c>
      <c r="C14" s="38"/>
      <c r="E14" s="35"/>
    </row>
    <row r="15" spans="2:3" ht="15.75">
      <c r="B15" s="1" t="s">
        <v>125</v>
      </c>
      <c r="C15" s="38"/>
    </row>
    <row r="16" spans="2:3" s="10" customFormat="1" ht="15.75">
      <c r="B16" s="1" t="s">
        <v>126</v>
      </c>
      <c r="C16" s="39"/>
    </row>
    <row r="17" ht="15">
      <c r="B17" s="62"/>
    </row>
    <row r="18" ht="15">
      <c r="B18" s="62"/>
    </row>
    <row r="19" ht="15">
      <c r="B19" s="62"/>
    </row>
    <row r="20" ht="15">
      <c r="B20" s="62"/>
    </row>
    <row r="21" ht="15">
      <c r="B21" s="62"/>
    </row>
    <row r="22" ht="15">
      <c r="B22" s="62"/>
    </row>
    <row r="23" ht="15">
      <c r="B23" s="62"/>
    </row>
    <row r="24" ht="15">
      <c r="B24" s="62"/>
    </row>
    <row r="25" ht="15">
      <c r="B25" s="62"/>
    </row>
    <row r="26" ht="15">
      <c r="B26" s="62"/>
    </row>
    <row r="27" ht="15">
      <c r="B27" s="62"/>
    </row>
    <row r="28" ht="15">
      <c r="B28" s="62"/>
    </row>
    <row r="29" ht="15">
      <c r="B29" s="62"/>
    </row>
    <row r="30" ht="15">
      <c r="B30" s="62"/>
    </row>
    <row r="31" ht="15">
      <c r="B31" s="62"/>
    </row>
    <row r="32" ht="15">
      <c r="B32" s="62"/>
    </row>
    <row r="33" ht="15">
      <c r="B33" s="62"/>
    </row>
    <row r="34" ht="15">
      <c r="B34" s="62"/>
    </row>
    <row r="35" ht="15">
      <c r="B35" s="62"/>
    </row>
    <row r="36" ht="15">
      <c r="B36" s="62"/>
    </row>
    <row r="37" ht="15">
      <c r="B37" s="62"/>
    </row>
  </sheetData>
  <sheetProtection/>
  <mergeCells count="5">
    <mergeCell ref="B7:C7"/>
    <mergeCell ref="B5:D5"/>
    <mergeCell ref="B3:D3"/>
    <mergeCell ref="B2:D2"/>
    <mergeCell ref="B4:D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B2:E3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0.71875" style="0" customWidth="1"/>
    <col min="2" max="2" width="66.28125" style="0" customWidth="1"/>
    <col min="3" max="4" width="20.57421875" style="35" customWidth="1"/>
  </cols>
  <sheetData>
    <row r="1" ht="2.25" customHeight="1"/>
    <row r="2" spans="2:4" ht="15">
      <c r="B2" s="176" t="s">
        <v>275</v>
      </c>
      <c r="C2" s="176"/>
      <c r="D2" s="176"/>
    </row>
    <row r="3" spans="2:4" ht="15">
      <c r="B3" s="176" t="s">
        <v>307</v>
      </c>
      <c r="C3" s="176"/>
      <c r="D3" s="176"/>
    </row>
    <row r="4" spans="2:4" ht="15">
      <c r="B4" s="176" t="s">
        <v>299</v>
      </c>
      <c r="C4" s="176"/>
      <c r="D4" s="176"/>
    </row>
    <row r="5" spans="2:4" ht="15">
      <c r="B5" s="176" t="s">
        <v>308</v>
      </c>
      <c r="C5" s="176"/>
      <c r="D5" s="176"/>
    </row>
    <row r="6" spans="2:4" ht="12.75" customHeight="1">
      <c r="B6" s="24"/>
      <c r="C6" s="36"/>
      <c r="D6" s="36"/>
    </row>
    <row r="7" spans="2:4" ht="66.75" customHeight="1">
      <c r="B7" s="205" t="s">
        <v>331</v>
      </c>
      <c r="C7" s="205"/>
      <c r="D7" s="205"/>
    </row>
    <row r="9" spans="2:4" s="23" customFormat="1" ht="30">
      <c r="B9" s="21" t="s">
        <v>33</v>
      </c>
      <c r="C9" s="135" t="s">
        <v>260</v>
      </c>
      <c r="D9" s="135" t="s">
        <v>290</v>
      </c>
    </row>
    <row r="10" spans="2:4" s="10" customFormat="1" ht="17.25" customHeight="1">
      <c r="B10" s="63" t="s">
        <v>122</v>
      </c>
      <c r="C10" s="136">
        <v>175.9</v>
      </c>
      <c r="D10" s="136">
        <v>181.1</v>
      </c>
    </row>
    <row r="11" spans="2:4" ht="16.5" customHeight="1">
      <c r="B11" s="55" t="s">
        <v>123</v>
      </c>
      <c r="C11" s="136">
        <v>175.9</v>
      </c>
      <c r="D11" s="136">
        <v>181.1</v>
      </c>
    </row>
    <row r="12" spans="2:4" ht="16.5" customHeight="1">
      <c r="B12" s="1" t="s">
        <v>125</v>
      </c>
      <c r="C12" s="137">
        <v>346.9</v>
      </c>
      <c r="D12" s="137">
        <v>357</v>
      </c>
    </row>
    <row r="13" spans="2:4" ht="20.25" customHeight="1">
      <c r="B13" s="1" t="s">
        <v>126</v>
      </c>
      <c r="C13" s="137">
        <v>171</v>
      </c>
      <c r="D13" s="137">
        <v>175.9</v>
      </c>
    </row>
    <row r="14" spans="2:5" ht="15.75">
      <c r="B14" s="114" t="s">
        <v>124</v>
      </c>
      <c r="C14" s="137"/>
      <c r="D14" s="137"/>
      <c r="E14" s="35"/>
    </row>
    <row r="15" spans="2:4" ht="15.75">
      <c r="B15" s="1" t="s">
        <v>125</v>
      </c>
      <c r="C15" s="137"/>
      <c r="D15" s="137"/>
    </row>
    <row r="16" spans="2:4" s="10" customFormat="1" ht="15.75">
      <c r="B16" s="1" t="s">
        <v>126</v>
      </c>
      <c r="C16" s="136"/>
      <c r="D16" s="136"/>
    </row>
    <row r="17" ht="15">
      <c r="B17" s="62"/>
    </row>
    <row r="18" ht="15">
      <c r="B18" s="62"/>
    </row>
    <row r="19" ht="15">
      <c r="B19" s="62"/>
    </row>
    <row r="20" ht="15">
      <c r="B20" s="62"/>
    </row>
    <row r="21" ht="15">
      <c r="B21" s="62"/>
    </row>
    <row r="22" ht="15">
      <c r="B22" s="62"/>
    </row>
    <row r="23" ht="15">
      <c r="B23" s="62"/>
    </row>
    <row r="24" ht="15">
      <c r="B24" s="62"/>
    </row>
    <row r="25" ht="15">
      <c r="B25" s="62"/>
    </row>
    <row r="26" ht="15">
      <c r="B26" s="62"/>
    </row>
    <row r="27" ht="15">
      <c r="B27" s="62"/>
    </row>
    <row r="28" ht="15">
      <c r="B28" s="62"/>
    </row>
    <row r="29" ht="15">
      <c r="B29" s="62"/>
    </row>
    <row r="30" ht="15">
      <c r="B30" s="62"/>
    </row>
    <row r="31" ht="15">
      <c r="B31" s="62"/>
    </row>
    <row r="32" ht="15">
      <c r="B32" s="62"/>
    </row>
    <row r="33" ht="15">
      <c r="B33" s="62"/>
    </row>
    <row r="34" ht="15">
      <c r="B34" s="62"/>
    </row>
    <row r="35" ht="15">
      <c r="B35" s="62"/>
    </row>
    <row r="36" ht="15">
      <c r="B36" s="62"/>
    </row>
    <row r="37" ht="15">
      <c r="B37" s="62"/>
    </row>
  </sheetData>
  <sheetProtection/>
  <mergeCells count="5">
    <mergeCell ref="B7:D7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F39"/>
  <sheetViews>
    <sheetView view="pageBreakPreview" zoomScaleSheetLayoutView="100" zoomScalePageLayoutView="0" workbookViewId="0" topLeftCell="A25">
      <selection activeCell="D15" sqref="D15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43.28125" style="0" customWidth="1"/>
    <col min="4" max="5" width="14.140625" style="0" customWidth="1"/>
  </cols>
  <sheetData>
    <row r="1" ht="4.5" customHeight="1"/>
    <row r="2" spans="2:5" ht="15">
      <c r="B2" s="176" t="s">
        <v>264</v>
      </c>
      <c r="C2" s="176"/>
      <c r="D2" s="176"/>
      <c r="E2" s="176"/>
    </row>
    <row r="3" spans="2:5" ht="15">
      <c r="B3" s="176" t="s">
        <v>307</v>
      </c>
      <c r="C3" s="176"/>
      <c r="D3" s="176"/>
      <c r="E3" s="176"/>
    </row>
    <row r="4" spans="2:5" ht="15">
      <c r="B4" s="176" t="s">
        <v>280</v>
      </c>
      <c r="C4" s="176"/>
      <c r="D4" s="176"/>
      <c r="E4" s="176"/>
    </row>
    <row r="5" spans="2:5" ht="15">
      <c r="B5" s="176" t="s">
        <v>308</v>
      </c>
      <c r="C5" s="176"/>
      <c r="D5" s="176"/>
      <c r="E5" s="176"/>
    </row>
    <row r="7" spans="2:6" ht="54" customHeight="1">
      <c r="B7" s="174" t="s">
        <v>303</v>
      </c>
      <c r="C7" s="174"/>
      <c r="D7" s="174"/>
      <c r="E7" s="174"/>
      <c r="F7" s="40"/>
    </row>
    <row r="8" spans="2:5" ht="6.75" customHeight="1">
      <c r="B8" s="175"/>
      <c r="C8" s="175"/>
      <c r="D8" s="175"/>
      <c r="E8" s="175"/>
    </row>
    <row r="9" spans="2:5" ht="61.5" customHeight="1">
      <c r="B9" s="42" t="s">
        <v>11</v>
      </c>
      <c r="C9" s="42" t="s">
        <v>12</v>
      </c>
      <c r="D9" s="22" t="s">
        <v>281</v>
      </c>
      <c r="E9" s="22" t="s">
        <v>282</v>
      </c>
    </row>
    <row r="10" spans="2:5" s="10" customFormat="1" ht="15">
      <c r="B10" s="9" t="s">
        <v>131</v>
      </c>
      <c r="C10" s="6" t="s">
        <v>130</v>
      </c>
      <c r="D10" s="28">
        <v>27636.9</v>
      </c>
      <c r="E10" s="164">
        <v>4629.2</v>
      </c>
    </row>
    <row r="11" spans="2:5" s="10" customFormat="1" ht="15">
      <c r="B11" s="9" t="s">
        <v>132</v>
      </c>
      <c r="C11" s="6" t="s">
        <v>135</v>
      </c>
      <c r="D11" s="28">
        <v>3519.2</v>
      </c>
      <c r="E11" s="28">
        <v>3622.3</v>
      </c>
    </row>
    <row r="12" spans="2:5" s="10" customFormat="1" ht="15">
      <c r="B12" s="9" t="s">
        <v>137</v>
      </c>
      <c r="C12" s="6" t="s">
        <v>136</v>
      </c>
      <c r="D12" s="32">
        <v>268.1</v>
      </c>
      <c r="E12" s="32">
        <f>SUM(E13)</f>
        <v>284.7</v>
      </c>
    </row>
    <row r="13" spans="2:5" ht="15">
      <c r="B13" s="4" t="s">
        <v>138</v>
      </c>
      <c r="C13" s="5" t="s">
        <v>13</v>
      </c>
      <c r="D13" s="33">
        <v>268.1</v>
      </c>
      <c r="E13" s="33">
        <v>284.7</v>
      </c>
    </row>
    <row r="14" spans="2:5" ht="30">
      <c r="B14" s="44" t="s">
        <v>133</v>
      </c>
      <c r="C14" s="117" t="s">
        <v>141</v>
      </c>
      <c r="D14" s="118">
        <v>1178.3</v>
      </c>
      <c r="E14" s="118">
        <f>SUM(E15)</f>
        <v>1178.3</v>
      </c>
    </row>
    <row r="15" spans="2:5" s="47" customFormat="1" ht="38.25">
      <c r="B15" s="44" t="s">
        <v>140</v>
      </c>
      <c r="C15" s="116" t="s">
        <v>139</v>
      </c>
      <c r="D15" s="46">
        <f>SUM(D16:D19)</f>
        <v>1178.3000000000002</v>
      </c>
      <c r="E15" s="46">
        <f>SUM(E16:E19)</f>
        <v>1178.3</v>
      </c>
    </row>
    <row r="16" spans="2:5" s="47" customFormat="1" ht="38.25">
      <c r="B16" s="52" t="s">
        <v>143</v>
      </c>
      <c r="C16" s="121" t="s">
        <v>142</v>
      </c>
      <c r="D16" s="57">
        <v>427.2</v>
      </c>
      <c r="E16" s="57">
        <v>427.2</v>
      </c>
    </row>
    <row r="17" spans="2:5" s="47" customFormat="1" ht="51.75" customHeight="1">
      <c r="B17" s="52" t="s">
        <v>144</v>
      </c>
      <c r="C17" s="121" t="s">
        <v>145</v>
      </c>
      <c r="D17" s="57">
        <v>3</v>
      </c>
      <c r="E17" s="57">
        <v>3</v>
      </c>
    </row>
    <row r="18" spans="2:5" s="47" customFormat="1" ht="51">
      <c r="B18" s="52" t="s">
        <v>146</v>
      </c>
      <c r="C18" s="121" t="s">
        <v>147</v>
      </c>
      <c r="D18" s="57">
        <v>827.2</v>
      </c>
      <c r="E18" s="57">
        <v>827.4</v>
      </c>
    </row>
    <row r="19" spans="2:5" s="47" customFormat="1" ht="51">
      <c r="B19" s="52" t="s">
        <v>148</v>
      </c>
      <c r="C19" s="121" t="s">
        <v>149</v>
      </c>
      <c r="D19" s="57">
        <v>-79.1</v>
      </c>
      <c r="E19" s="57">
        <v>-79.3</v>
      </c>
    </row>
    <row r="20" spans="2:5" s="10" customFormat="1" ht="15">
      <c r="B20" s="9" t="s">
        <v>150</v>
      </c>
      <c r="C20" s="6" t="s">
        <v>15</v>
      </c>
      <c r="D20" s="28">
        <f>SUM(D21)</f>
        <v>290</v>
      </c>
      <c r="E20" s="28">
        <f>SUM(E21)</f>
        <v>304.1</v>
      </c>
    </row>
    <row r="21" spans="2:5" ht="15">
      <c r="B21" s="4" t="s">
        <v>151</v>
      </c>
      <c r="C21" s="5" t="s">
        <v>5</v>
      </c>
      <c r="D21" s="31">
        <v>290</v>
      </c>
      <c r="E21" s="31">
        <v>304.1</v>
      </c>
    </row>
    <row r="22" spans="2:5" s="10" customFormat="1" ht="15">
      <c r="B22" s="9" t="s">
        <v>152</v>
      </c>
      <c r="C22" s="6" t="s">
        <v>14</v>
      </c>
      <c r="D22" s="28">
        <v>1579.9</v>
      </c>
      <c r="E22" s="28">
        <v>1615.7</v>
      </c>
    </row>
    <row r="23" spans="2:5" ht="60" customHeight="1">
      <c r="B23" s="4" t="s">
        <v>154</v>
      </c>
      <c r="C23" s="1" t="s">
        <v>153</v>
      </c>
      <c r="D23" s="31">
        <v>273.2</v>
      </c>
      <c r="E23" s="31">
        <v>285.6</v>
      </c>
    </row>
    <row r="24" spans="2:5" s="10" customFormat="1" ht="15">
      <c r="B24" s="9" t="s">
        <v>155</v>
      </c>
      <c r="C24" s="6" t="s">
        <v>16</v>
      </c>
      <c r="D24" s="32">
        <f>SUM(D25:D26)</f>
        <v>1306.7</v>
      </c>
      <c r="E24" s="32">
        <f>SUM(E25:E26)</f>
        <v>1366.1</v>
      </c>
    </row>
    <row r="25" spans="2:5" ht="50.25" customHeight="1">
      <c r="B25" s="119" t="s">
        <v>156</v>
      </c>
      <c r="C25" s="120" t="s">
        <v>157</v>
      </c>
      <c r="D25" s="33">
        <v>448.6</v>
      </c>
      <c r="E25" s="33">
        <v>486.7</v>
      </c>
    </row>
    <row r="26" spans="2:5" ht="60">
      <c r="B26" s="128" t="s">
        <v>158</v>
      </c>
      <c r="C26" s="129" t="s">
        <v>159</v>
      </c>
      <c r="D26" s="130">
        <v>858.1</v>
      </c>
      <c r="E26" s="130">
        <v>879.4</v>
      </c>
    </row>
    <row r="27" spans="2:5" ht="15">
      <c r="B27" s="9" t="s">
        <v>161</v>
      </c>
      <c r="C27" s="6" t="s">
        <v>58</v>
      </c>
      <c r="D27" s="28">
        <f>SUM(D28)</f>
        <v>4</v>
      </c>
      <c r="E27" s="28">
        <f>SUM(E28)</f>
        <v>4.2</v>
      </c>
    </row>
    <row r="28" spans="2:5" ht="30">
      <c r="B28" s="4" t="s">
        <v>160</v>
      </c>
      <c r="C28" s="1" t="s">
        <v>59</v>
      </c>
      <c r="D28" s="31">
        <v>4</v>
      </c>
      <c r="E28" s="31">
        <v>4.2</v>
      </c>
    </row>
    <row r="29" spans="2:5" ht="51.75">
      <c r="B29" s="133" t="s">
        <v>173</v>
      </c>
      <c r="C29" s="45" t="s">
        <v>174</v>
      </c>
      <c r="D29" s="28">
        <v>188.5</v>
      </c>
      <c r="E29" s="28">
        <v>188.5</v>
      </c>
    </row>
    <row r="30" spans="2:5" ht="25.5">
      <c r="B30" s="133" t="s">
        <v>319</v>
      </c>
      <c r="C30" s="170" t="s">
        <v>320</v>
      </c>
      <c r="D30" s="28">
        <v>10.4</v>
      </c>
      <c r="E30" s="28">
        <v>10.8</v>
      </c>
    </row>
    <row r="31" spans="2:5" ht="18">
      <c r="B31" s="131" t="s">
        <v>164</v>
      </c>
      <c r="C31" s="132" t="s">
        <v>165</v>
      </c>
      <c r="D31" s="28">
        <v>24117.7</v>
      </c>
      <c r="E31" s="28">
        <v>1006.9</v>
      </c>
    </row>
    <row r="32" spans="2:5" ht="25.5">
      <c r="B32" s="126" t="s">
        <v>163</v>
      </c>
      <c r="C32" s="127" t="s">
        <v>196</v>
      </c>
      <c r="D32" s="124">
        <v>767.9</v>
      </c>
      <c r="E32" s="28">
        <v>767.9</v>
      </c>
    </row>
    <row r="33" spans="2:5" ht="33" customHeight="1">
      <c r="B33" s="123" t="s">
        <v>194</v>
      </c>
      <c r="C33" s="122" t="s">
        <v>127</v>
      </c>
      <c r="D33" s="124">
        <v>767.9</v>
      </c>
      <c r="E33" s="124">
        <v>767.9</v>
      </c>
    </row>
    <row r="34" spans="2:5" ht="40.5" customHeight="1">
      <c r="B34" s="126" t="s">
        <v>197</v>
      </c>
      <c r="C34" s="127" t="s">
        <v>198</v>
      </c>
      <c r="D34" s="32">
        <v>239</v>
      </c>
      <c r="E34" s="32">
        <v>239</v>
      </c>
    </row>
    <row r="35" spans="2:5" ht="40.5" customHeight="1">
      <c r="B35" s="123" t="s">
        <v>199</v>
      </c>
      <c r="C35" s="122" t="s">
        <v>162</v>
      </c>
      <c r="D35" s="125">
        <v>206</v>
      </c>
      <c r="E35" s="125">
        <v>206</v>
      </c>
    </row>
    <row r="36" spans="2:5" ht="40.5" customHeight="1">
      <c r="B36" s="123" t="s">
        <v>200</v>
      </c>
      <c r="C36" s="122" t="s">
        <v>94</v>
      </c>
      <c r="D36" s="125">
        <v>33</v>
      </c>
      <c r="E36" s="125">
        <v>33</v>
      </c>
    </row>
    <row r="37" spans="2:5" ht="40.5" customHeight="1">
      <c r="B37" s="168" t="s">
        <v>315</v>
      </c>
      <c r="C37" s="169" t="s">
        <v>314</v>
      </c>
      <c r="D37" s="28">
        <v>23110.8</v>
      </c>
      <c r="E37" s="125"/>
    </row>
    <row r="38" spans="2:5" ht="40.5" customHeight="1">
      <c r="B38" s="123" t="s">
        <v>316</v>
      </c>
      <c r="C38" s="122" t="s">
        <v>317</v>
      </c>
      <c r="D38" s="125">
        <v>23110.8</v>
      </c>
      <c r="E38" s="125"/>
    </row>
    <row r="39" spans="2:5" ht="49.5" customHeight="1">
      <c r="B39" s="123" t="s">
        <v>318</v>
      </c>
      <c r="C39" s="122" t="s">
        <v>92</v>
      </c>
      <c r="D39" s="125">
        <v>23110.8</v>
      </c>
      <c r="E39" s="125"/>
    </row>
  </sheetData>
  <sheetProtection/>
  <mergeCells count="5">
    <mergeCell ref="B7:E8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D33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21.28125" style="0" customWidth="1"/>
    <col min="4" max="4" width="49.57421875" style="0" customWidth="1"/>
    <col min="5" max="5" width="0.42578125" style="0" customWidth="1"/>
    <col min="6" max="6" width="16.8515625" style="0" customWidth="1"/>
  </cols>
  <sheetData>
    <row r="1" ht="4.5" customHeight="1"/>
    <row r="2" spans="2:4" ht="15">
      <c r="B2" s="176" t="s">
        <v>265</v>
      </c>
      <c r="C2" s="176"/>
      <c r="D2" s="176"/>
    </row>
    <row r="3" spans="2:4" ht="15">
      <c r="B3" s="176" t="s">
        <v>307</v>
      </c>
      <c r="C3" s="176"/>
      <c r="D3" s="176"/>
    </row>
    <row r="4" spans="2:4" ht="15">
      <c r="B4" s="176" t="s">
        <v>280</v>
      </c>
      <c r="C4" s="176"/>
      <c r="D4" s="176"/>
    </row>
    <row r="5" spans="2:4" ht="15">
      <c r="B5" s="176" t="s">
        <v>308</v>
      </c>
      <c r="C5" s="176"/>
      <c r="D5" s="176"/>
    </row>
    <row r="6" ht="11.25" customHeight="1"/>
    <row r="7" spans="2:4" ht="75.75" customHeight="1">
      <c r="B7" s="180" t="s">
        <v>283</v>
      </c>
      <c r="C7" s="180"/>
      <c r="D7" s="180"/>
    </row>
    <row r="8" ht="9" customHeight="1"/>
    <row r="9" spans="2:4" ht="106.5" customHeight="1">
      <c r="B9" s="2" t="s">
        <v>0</v>
      </c>
      <c r="C9" s="1" t="s">
        <v>84</v>
      </c>
      <c r="D9" s="1" t="s">
        <v>175</v>
      </c>
    </row>
    <row r="10" spans="2:4" ht="30" customHeight="1">
      <c r="B10" s="177" t="s">
        <v>176</v>
      </c>
      <c r="C10" s="178"/>
      <c r="D10" s="179"/>
    </row>
    <row r="11" spans="2:4" ht="87.75" customHeight="1">
      <c r="B11" s="3">
        <v>753</v>
      </c>
      <c r="C11" s="3" t="s">
        <v>1</v>
      </c>
      <c r="D11" s="1" t="s">
        <v>2</v>
      </c>
    </row>
    <row r="12" spans="2:4" ht="58.5" customHeight="1">
      <c r="B12" s="3">
        <v>753</v>
      </c>
      <c r="C12" s="3" t="s">
        <v>85</v>
      </c>
      <c r="D12" s="1" t="s">
        <v>2</v>
      </c>
    </row>
    <row r="13" spans="2:4" ht="90">
      <c r="B13" s="3">
        <v>753</v>
      </c>
      <c r="C13" s="3" t="s">
        <v>56</v>
      </c>
      <c r="D13" s="1" t="s">
        <v>86</v>
      </c>
    </row>
    <row r="14" spans="2:4" ht="45">
      <c r="B14" s="3">
        <v>753</v>
      </c>
      <c r="C14" s="3" t="s">
        <v>61</v>
      </c>
      <c r="D14" s="1" t="s">
        <v>87</v>
      </c>
    </row>
    <row r="15" spans="2:4" ht="45" customHeight="1">
      <c r="B15" s="3">
        <v>753</v>
      </c>
      <c r="C15" s="3" t="s">
        <v>3</v>
      </c>
      <c r="D15" s="1" t="s">
        <v>88</v>
      </c>
    </row>
    <row r="16" spans="2:4" ht="60.75" customHeight="1">
      <c r="B16" s="3">
        <v>753</v>
      </c>
      <c r="C16" s="3" t="s">
        <v>4</v>
      </c>
      <c r="D16" s="1" t="s">
        <v>89</v>
      </c>
    </row>
    <row r="17" spans="2:4" ht="44.25" customHeight="1">
      <c r="B17" s="3">
        <v>753</v>
      </c>
      <c r="C17" s="3" t="s">
        <v>201</v>
      </c>
      <c r="D17" s="1" t="s">
        <v>90</v>
      </c>
    </row>
    <row r="18" spans="2:4" ht="30">
      <c r="B18" s="3">
        <v>753</v>
      </c>
      <c r="C18" s="3" t="s">
        <v>209</v>
      </c>
      <c r="D18" s="1" t="s">
        <v>57</v>
      </c>
    </row>
    <row r="19" spans="2:4" ht="51.75" customHeight="1">
      <c r="B19" s="3">
        <v>753</v>
      </c>
      <c r="C19" s="3" t="s">
        <v>91</v>
      </c>
      <c r="D19" s="1" t="s">
        <v>92</v>
      </c>
    </row>
    <row r="20" spans="2:4" ht="15">
      <c r="B20" s="3">
        <v>753</v>
      </c>
      <c r="C20" s="3" t="s">
        <v>177</v>
      </c>
      <c r="D20" s="1" t="s">
        <v>178</v>
      </c>
    </row>
    <row r="21" spans="2:4" ht="62.25" customHeight="1">
      <c r="B21" s="3">
        <v>753</v>
      </c>
      <c r="C21" s="3" t="s">
        <v>210</v>
      </c>
      <c r="D21" s="1" t="s">
        <v>93</v>
      </c>
    </row>
    <row r="22" spans="2:4" ht="46.5" customHeight="1">
      <c r="B22" s="3">
        <v>753</v>
      </c>
      <c r="C22" s="3" t="s">
        <v>211</v>
      </c>
      <c r="D22" s="1" t="s">
        <v>94</v>
      </c>
    </row>
    <row r="23" spans="2:4" ht="21" customHeight="1">
      <c r="B23" s="3">
        <v>753</v>
      </c>
      <c r="C23" s="3" t="s">
        <v>180</v>
      </c>
      <c r="D23" s="1" t="s">
        <v>181</v>
      </c>
    </row>
    <row r="24" spans="2:4" ht="64.5" customHeight="1">
      <c r="B24" s="3">
        <v>753</v>
      </c>
      <c r="C24" s="3" t="s">
        <v>205</v>
      </c>
      <c r="D24" s="1" t="s">
        <v>179</v>
      </c>
    </row>
    <row r="25" spans="2:4" ht="77.25" customHeight="1">
      <c r="B25" s="3">
        <v>753</v>
      </c>
      <c r="C25" s="3" t="s">
        <v>212</v>
      </c>
      <c r="D25" s="1" t="s">
        <v>184</v>
      </c>
    </row>
    <row r="26" spans="2:4" ht="136.5" customHeight="1">
      <c r="B26" s="3">
        <v>753</v>
      </c>
      <c r="C26" s="3" t="s">
        <v>182</v>
      </c>
      <c r="D26" s="1" t="s">
        <v>183</v>
      </c>
    </row>
    <row r="27" spans="2:4" ht="30">
      <c r="B27" s="3">
        <v>753</v>
      </c>
      <c r="C27" s="3" t="s">
        <v>95</v>
      </c>
      <c r="D27" s="1" t="s">
        <v>96</v>
      </c>
    </row>
    <row r="28" spans="2:4" ht="45">
      <c r="B28" s="3">
        <v>753</v>
      </c>
      <c r="C28" s="3" t="s">
        <v>185</v>
      </c>
      <c r="D28" s="1" t="s">
        <v>186</v>
      </c>
    </row>
    <row r="29" spans="2:4" ht="45">
      <c r="B29" s="3">
        <v>753</v>
      </c>
      <c r="C29" s="3" t="s">
        <v>97</v>
      </c>
      <c r="D29" s="1" t="s">
        <v>98</v>
      </c>
    </row>
    <row r="30" spans="2:4" ht="48.75" customHeight="1">
      <c r="B30" s="3">
        <v>753</v>
      </c>
      <c r="C30" s="3" t="s">
        <v>99</v>
      </c>
      <c r="D30" s="1" t="s">
        <v>100</v>
      </c>
    </row>
    <row r="31" spans="2:4" ht="30" customHeight="1">
      <c r="B31" s="3">
        <v>753</v>
      </c>
      <c r="C31" s="3" t="s">
        <v>101</v>
      </c>
      <c r="D31" s="1" t="s">
        <v>102</v>
      </c>
    </row>
    <row r="32" spans="2:4" ht="108.75" customHeight="1">
      <c r="B32" s="3">
        <v>753</v>
      </c>
      <c r="C32" s="3" t="s">
        <v>103</v>
      </c>
      <c r="D32" s="1" t="s">
        <v>104</v>
      </c>
    </row>
    <row r="33" spans="2:4" ht="56.25" customHeight="1">
      <c r="B33" s="3">
        <v>753</v>
      </c>
      <c r="C33" s="3" t="s">
        <v>187</v>
      </c>
      <c r="D33" s="1" t="s">
        <v>188</v>
      </c>
    </row>
  </sheetData>
  <sheetProtection/>
  <mergeCells count="6">
    <mergeCell ref="B10:D10"/>
    <mergeCell ref="B7:D7"/>
    <mergeCell ref="B2:D2"/>
    <mergeCell ref="B3:D3"/>
    <mergeCell ref="B4:D4"/>
    <mergeCell ref="B5:D5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2:H16"/>
  <sheetViews>
    <sheetView view="pageBreakPreview" zoomScaleSheetLayoutView="100" zoomScalePageLayoutView="0" workbookViewId="0" topLeftCell="A4">
      <selection activeCell="D16" sqref="D16:H16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26.57421875" style="0" customWidth="1"/>
    <col min="4" max="4" width="44.28125" style="0" customWidth="1"/>
    <col min="5" max="5" width="0.71875" style="0" customWidth="1"/>
  </cols>
  <sheetData>
    <row r="1" ht="4.5" customHeight="1"/>
    <row r="2" spans="3:8" ht="15">
      <c r="C2" s="176" t="s">
        <v>266</v>
      </c>
      <c r="D2" s="176"/>
      <c r="E2" s="187"/>
      <c r="F2" s="187"/>
      <c r="G2" s="187"/>
      <c r="H2" s="187"/>
    </row>
    <row r="3" spans="3:8" ht="20.25" customHeight="1">
      <c r="C3" s="176" t="s">
        <v>309</v>
      </c>
      <c r="D3" s="176"/>
      <c r="E3" s="187"/>
      <c r="F3" s="187"/>
      <c r="G3" s="187"/>
      <c r="H3" s="187"/>
    </row>
    <row r="4" spans="3:8" ht="15">
      <c r="C4" s="176" t="s">
        <v>280</v>
      </c>
      <c r="D4" s="176"/>
      <c r="E4" s="187"/>
      <c r="F4" s="187"/>
      <c r="G4" s="187"/>
      <c r="H4" s="187"/>
    </row>
    <row r="5" spans="3:8" ht="15">
      <c r="C5" s="176" t="s">
        <v>308</v>
      </c>
      <c r="D5" s="176"/>
      <c r="E5" s="187"/>
      <c r="F5" s="187"/>
      <c r="G5" s="187"/>
      <c r="H5" s="187"/>
    </row>
    <row r="6" spans="2:8" ht="57" customHeight="1">
      <c r="B6" s="180" t="s">
        <v>284</v>
      </c>
      <c r="C6" s="180"/>
      <c r="D6" s="180"/>
      <c r="E6" s="188"/>
      <c r="F6" s="188"/>
      <c r="G6" s="188"/>
      <c r="H6" s="188"/>
    </row>
    <row r="7" spans="2:8" ht="1.5" customHeight="1">
      <c r="B7" s="189"/>
      <c r="C7" s="189"/>
      <c r="D7" s="189"/>
      <c r="E7" s="188"/>
      <c r="F7" s="188"/>
      <c r="G7" s="188"/>
      <c r="H7" s="188"/>
    </row>
    <row r="8" spans="2:8" ht="30" customHeight="1">
      <c r="B8" s="181" t="s">
        <v>7</v>
      </c>
      <c r="C8" s="182"/>
      <c r="D8" s="190" t="s">
        <v>106</v>
      </c>
      <c r="E8" s="191"/>
      <c r="F8" s="191"/>
      <c r="G8" s="191"/>
      <c r="H8" s="192"/>
    </row>
    <row r="9" spans="2:8" ht="89.25" customHeight="1">
      <c r="B9" s="1" t="s">
        <v>0</v>
      </c>
      <c r="C9" s="1" t="s">
        <v>105</v>
      </c>
      <c r="D9" s="193"/>
      <c r="E9" s="194"/>
      <c r="F9" s="194"/>
      <c r="G9" s="194"/>
      <c r="H9" s="195"/>
    </row>
    <row r="10" spans="2:8" ht="15.75" customHeight="1">
      <c r="B10" s="196" t="s">
        <v>189</v>
      </c>
      <c r="C10" s="197"/>
      <c r="D10" s="197"/>
      <c r="E10" s="197"/>
      <c r="F10" s="197"/>
      <c r="G10" s="197"/>
      <c r="H10" s="198"/>
    </row>
    <row r="11" spans="2:8" s="8" customFormat="1" ht="35.25" customHeight="1">
      <c r="B11" s="7">
        <v>753</v>
      </c>
      <c r="C11" s="3" t="s">
        <v>201</v>
      </c>
      <c r="D11" s="183" t="s">
        <v>127</v>
      </c>
      <c r="E11" s="184"/>
      <c r="F11" s="184"/>
      <c r="G11" s="184"/>
      <c r="H11" s="185"/>
    </row>
    <row r="12" spans="2:8" s="8" customFormat="1" ht="30.75" customHeight="1">
      <c r="B12" s="7">
        <v>753</v>
      </c>
      <c r="C12" s="3" t="s">
        <v>202</v>
      </c>
      <c r="D12" s="199" t="s">
        <v>128</v>
      </c>
      <c r="E12" s="199"/>
      <c r="F12" s="199"/>
      <c r="G12" s="199"/>
      <c r="H12" s="199"/>
    </row>
    <row r="13" spans="2:8" s="8" customFormat="1" ht="38.25" customHeight="1">
      <c r="B13" s="7">
        <v>753</v>
      </c>
      <c r="C13" s="3" t="s">
        <v>203</v>
      </c>
      <c r="D13" s="186" t="s">
        <v>129</v>
      </c>
      <c r="E13" s="186"/>
      <c r="F13" s="186"/>
      <c r="G13" s="186"/>
      <c r="H13" s="186"/>
    </row>
    <row r="14" spans="2:8" s="8" customFormat="1" ht="31.5" customHeight="1">
      <c r="B14" s="7">
        <v>753</v>
      </c>
      <c r="C14" s="3" t="s">
        <v>204</v>
      </c>
      <c r="D14" s="186" t="s">
        <v>94</v>
      </c>
      <c r="E14" s="186"/>
      <c r="F14" s="186"/>
      <c r="G14" s="186"/>
      <c r="H14" s="186"/>
    </row>
    <row r="15" spans="2:8" s="8" customFormat="1" ht="43.5" customHeight="1">
      <c r="B15" s="7">
        <v>753</v>
      </c>
      <c r="C15" s="3" t="s">
        <v>205</v>
      </c>
      <c r="D15" s="186" t="s">
        <v>206</v>
      </c>
      <c r="E15" s="186"/>
      <c r="F15" s="186"/>
      <c r="G15" s="186"/>
      <c r="H15" s="186"/>
    </row>
    <row r="16" spans="2:8" ht="60" customHeight="1">
      <c r="B16" s="3">
        <v>753</v>
      </c>
      <c r="C16" s="43" t="s">
        <v>207</v>
      </c>
      <c r="D16" s="186" t="s">
        <v>208</v>
      </c>
      <c r="E16" s="186"/>
      <c r="F16" s="186"/>
      <c r="G16" s="186"/>
      <c r="H16" s="186"/>
    </row>
  </sheetData>
  <sheetProtection/>
  <mergeCells count="14">
    <mergeCell ref="B6:H7"/>
    <mergeCell ref="D8:H9"/>
    <mergeCell ref="B10:H10"/>
    <mergeCell ref="D12:H12"/>
    <mergeCell ref="B8:C8"/>
    <mergeCell ref="D11:H11"/>
    <mergeCell ref="D16:H16"/>
    <mergeCell ref="D13:H13"/>
    <mergeCell ref="C2:H2"/>
    <mergeCell ref="C3:H3"/>
    <mergeCell ref="C4:H4"/>
    <mergeCell ref="C5:H5"/>
    <mergeCell ref="D14:H14"/>
    <mergeCell ref="D15:H15"/>
  </mergeCells>
  <printOptions/>
  <pageMargins left="0.984251968503937" right="0" top="0.5905511811023623" bottom="0" header="0.31496062992125984" footer="0.31496062992125984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D16"/>
  <sheetViews>
    <sheetView view="pageBreakPreview" zoomScaleNormal="120" zoomScaleSheetLayoutView="100" zoomScalePageLayoutView="0" workbookViewId="0" topLeftCell="A1">
      <selection activeCell="D9" sqref="D9:D10"/>
    </sheetView>
  </sheetViews>
  <sheetFormatPr defaultColWidth="9.140625" defaultRowHeight="15"/>
  <cols>
    <col min="1" max="1" width="0.9921875" style="0" customWidth="1"/>
    <col min="2" max="2" width="15.00390625" style="0" customWidth="1"/>
    <col min="3" max="3" width="25.421875" style="0" customWidth="1"/>
    <col min="4" max="4" width="45.7109375" style="0" customWidth="1"/>
    <col min="5" max="5" width="0.71875" style="0" customWidth="1"/>
  </cols>
  <sheetData>
    <row r="1" ht="4.5" customHeight="1"/>
    <row r="2" spans="2:4" ht="15">
      <c r="B2" s="176" t="s">
        <v>267</v>
      </c>
      <c r="C2" s="176"/>
      <c r="D2" s="176"/>
    </row>
    <row r="3" spans="2:4" ht="15">
      <c r="B3" s="176" t="s">
        <v>307</v>
      </c>
      <c r="C3" s="176"/>
      <c r="D3" s="176"/>
    </row>
    <row r="4" spans="2:4" ht="15">
      <c r="B4" s="204" t="s">
        <v>280</v>
      </c>
      <c r="C4" s="204"/>
      <c r="D4" s="204"/>
    </row>
    <row r="5" spans="2:4" ht="15">
      <c r="B5" s="176" t="s">
        <v>308</v>
      </c>
      <c r="C5" s="176"/>
      <c r="D5" s="176"/>
    </row>
    <row r="6" spans="3:4" ht="15">
      <c r="C6" s="203"/>
      <c r="D6" s="203"/>
    </row>
    <row r="7" spans="2:4" ht="57" customHeight="1">
      <c r="B7" s="180" t="s">
        <v>285</v>
      </c>
      <c r="C7" s="180"/>
      <c r="D7" s="180"/>
    </row>
    <row r="8" spans="2:4" ht="10.5" customHeight="1">
      <c r="B8" s="202"/>
      <c r="C8" s="202"/>
      <c r="D8" s="202"/>
    </row>
    <row r="9" spans="2:4" ht="30" customHeight="1">
      <c r="B9" s="181" t="s">
        <v>7</v>
      </c>
      <c r="C9" s="182"/>
      <c r="D9" s="200" t="s">
        <v>108</v>
      </c>
    </row>
    <row r="10" spans="2:4" ht="74.25" customHeight="1">
      <c r="B10" s="1" t="s">
        <v>8</v>
      </c>
      <c r="C10" s="1" t="s">
        <v>107</v>
      </c>
      <c r="D10" s="201"/>
    </row>
    <row r="11" spans="2:4" ht="43.5" customHeight="1">
      <c r="B11" s="2">
        <v>753</v>
      </c>
      <c r="C11" s="2" t="s">
        <v>109</v>
      </c>
      <c r="D11" s="67" t="s">
        <v>172</v>
      </c>
    </row>
    <row r="12" spans="2:4" ht="45.75" customHeight="1">
      <c r="B12" s="2">
        <v>753</v>
      </c>
      <c r="C12" s="2" t="s">
        <v>110</v>
      </c>
      <c r="D12" s="68" t="s">
        <v>168</v>
      </c>
    </row>
    <row r="13" spans="2:4" ht="60.75" customHeight="1">
      <c r="B13" s="2">
        <v>753</v>
      </c>
      <c r="C13" s="2" t="s">
        <v>262</v>
      </c>
      <c r="D13" s="68" t="s">
        <v>169</v>
      </c>
    </row>
    <row r="14" spans="2:4" ht="60.75" customHeight="1">
      <c r="B14" s="2">
        <v>753</v>
      </c>
      <c r="C14" s="2" t="s">
        <v>111</v>
      </c>
      <c r="D14" s="67" t="s">
        <v>170</v>
      </c>
    </row>
    <row r="15" spans="2:4" ht="30.75" customHeight="1">
      <c r="B15" s="2">
        <v>753</v>
      </c>
      <c r="C15" s="3" t="s">
        <v>9</v>
      </c>
      <c r="D15" s="1" t="s">
        <v>223</v>
      </c>
    </row>
    <row r="16" spans="2:4" ht="30">
      <c r="B16" s="2">
        <v>753</v>
      </c>
      <c r="C16" s="3" t="s">
        <v>10</v>
      </c>
      <c r="D16" s="1" t="s">
        <v>171</v>
      </c>
    </row>
  </sheetData>
  <sheetProtection/>
  <mergeCells count="8">
    <mergeCell ref="B9:C9"/>
    <mergeCell ref="D9:D10"/>
    <mergeCell ref="B7:D8"/>
    <mergeCell ref="C6:D6"/>
    <mergeCell ref="B2:D2"/>
    <mergeCell ref="B3:D3"/>
    <mergeCell ref="B4:D4"/>
    <mergeCell ref="B5:D5"/>
  </mergeCells>
  <printOptions/>
  <pageMargins left="0.984251968503937" right="0.3937007874015748" top="0.5905511811023622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D24"/>
  <sheetViews>
    <sheetView view="pageBreakPreview" zoomScaleNormal="120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">
      <c r="B2" s="176" t="s">
        <v>268</v>
      </c>
      <c r="C2" s="176"/>
      <c r="D2" s="176"/>
    </row>
    <row r="3" spans="2:4" ht="15">
      <c r="B3" s="176" t="s">
        <v>307</v>
      </c>
      <c r="C3" s="176"/>
      <c r="D3" s="176"/>
    </row>
    <row r="4" spans="2:4" ht="15">
      <c r="B4" s="176" t="s">
        <v>286</v>
      </c>
      <c r="C4" s="176"/>
      <c r="D4" s="176"/>
    </row>
    <row r="5" spans="2:4" ht="15">
      <c r="B5" s="176" t="s">
        <v>310</v>
      </c>
      <c r="C5" s="176"/>
      <c r="D5" s="176"/>
    </row>
    <row r="7" spans="2:4" ht="39" customHeight="1">
      <c r="B7" s="180" t="s">
        <v>287</v>
      </c>
      <c r="C7" s="180"/>
      <c r="D7" s="180"/>
    </row>
    <row r="8" spans="2:4" ht="9.75" customHeight="1">
      <c r="B8" s="11"/>
      <c r="C8" s="11"/>
      <c r="D8" s="12"/>
    </row>
    <row r="9" spans="2:4" ht="23.25" customHeight="1">
      <c r="B9" s="42" t="s">
        <v>40</v>
      </c>
      <c r="C9" s="42" t="s">
        <v>41</v>
      </c>
      <c r="D9" s="42" t="s">
        <v>134</v>
      </c>
    </row>
    <row r="10" spans="2:4" ht="29.25" customHeight="1">
      <c r="B10" s="69" t="s">
        <v>112</v>
      </c>
      <c r="C10" s="42" t="s">
        <v>113</v>
      </c>
      <c r="D10" s="167" t="s">
        <v>288</v>
      </c>
    </row>
    <row r="11" spans="2:4" ht="55.5" customHeight="1">
      <c r="B11" s="70" t="s">
        <v>224</v>
      </c>
      <c r="C11" s="71" t="s">
        <v>114</v>
      </c>
      <c r="D11" s="167" t="s">
        <v>288</v>
      </c>
    </row>
    <row r="12" spans="2:4" ht="60" customHeight="1">
      <c r="B12" s="70" t="s">
        <v>226</v>
      </c>
      <c r="C12" s="71" t="s">
        <v>218</v>
      </c>
      <c r="D12" s="166" t="s">
        <v>288</v>
      </c>
    </row>
    <row r="13" spans="2:4" ht="46.5" customHeight="1">
      <c r="B13" s="69" t="s">
        <v>116</v>
      </c>
      <c r="C13" s="42" t="s">
        <v>117</v>
      </c>
      <c r="D13" s="72">
        <v>0</v>
      </c>
    </row>
    <row r="14" spans="2:4" ht="74.25" customHeight="1">
      <c r="B14" s="70" t="s">
        <v>169</v>
      </c>
      <c r="C14" s="71" t="s">
        <v>118</v>
      </c>
      <c r="D14" s="73">
        <v>0</v>
      </c>
    </row>
    <row r="15" spans="2:4" ht="73.5" customHeight="1">
      <c r="B15" s="70" t="s">
        <v>170</v>
      </c>
      <c r="C15" s="71" t="s">
        <v>119</v>
      </c>
      <c r="D15" s="73">
        <v>0</v>
      </c>
    </row>
    <row r="16" spans="2:4" s="10" customFormat="1" ht="35.25" customHeight="1">
      <c r="B16" s="80" t="s">
        <v>219</v>
      </c>
      <c r="C16" s="74" t="s">
        <v>216</v>
      </c>
      <c r="D16" s="75">
        <v>0</v>
      </c>
    </row>
    <row r="17" spans="2:4" ht="15">
      <c r="B17" s="76" t="s">
        <v>42</v>
      </c>
      <c r="C17" s="77" t="s">
        <v>44</v>
      </c>
      <c r="D17" s="78">
        <v>-20985.7</v>
      </c>
    </row>
    <row r="18" spans="2:4" s="10" customFormat="1" ht="32.25" customHeight="1">
      <c r="B18" s="79" t="s">
        <v>45</v>
      </c>
      <c r="C18" s="77" t="s">
        <v>46</v>
      </c>
      <c r="D18" s="78">
        <v>-20985.7</v>
      </c>
    </row>
    <row r="19" spans="2:4" ht="30">
      <c r="B19" s="76" t="s">
        <v>220</v>
      </c>
      <c r="C19" s="77" t="s">
        <v>47</v>
      </c>
      <c r="D19" s="78">
        <v>-20985.7</v>
      </c>
    </row>
    <row r="20" spans="2:4" s="10" customFormat="1" ht="23.25" customHeight="1">
      <c r="B20" s="139" t="s">
        <v>48</v>
      </c>
      <c r="C20" s="140" t="s">
        <v>216</v>
      </c>
      <c r="D20" s="134">
        <v>0</v>
      </c>
    </row>
    <row r="21" spans="2:4" ht="30">
      <c r="B21" s="76" t="s">
        <v>50</v>
      </c>
      <c r="C21" s="77" t="s">
        <v>51</v>
      </c>
      <c r="D21" s="78">
        <v>20985.7</v>
      </c>
    </row>
    <row r="22" spans="2:4" ht="30">
      <c r="B22" s="76" t="s">
        <v>52</v>
      </c>
      <c r="C22" s="77" t="s">
        <v>53</v>
      </c>
      <c r="D22" s="78">
        <v>20985.7</v>
      </c>
    </row>
    <row r="23" spans="2:4" s="10" customFormat="1" ht="30" customHeight="1">
      <c r="B23" s="79" t="s">
        <v>54</v>
      </c>
      <c r="C23" s="81" t="s">
        <v>55</v>
      </c>
      <c r="D23" s="78">
        <v>20985.7</v>
      </c>
    </row>
    <row r="24" spans="2:4" s="10" customFormat="1" ht="31.5" customHeight="1">
      <c r="B24" s="80" t="s">
        <v>166</v>
      </c>
      <c r="C24" s="82" t="s">
        <v>167</v>
      </c>
      <c r="D24" s="75">
        <v>171</v>
      </c>
    </row>
  </sheetData>
  <sheetProtection/>
  <mergeCells count="5">
    <mergeCell ref="B7:D7"/>
    <mergeCell ref="B2:D2"/>
    <mergeCell ref="B3:D3"/>
    <mergeCell ref="B4:D4"/>
    <mergeCell ref="B5:D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B2:E25"/>
  <sheetViews>
    <sheetView view="pageBreakPreview" zoomScaleSheetLayoutView="100" zoomScalePageLayoutView="0" workbookViewId="0" topLeftCell="A7">
      <selection activeCell="E19" sqref="E19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5" width="17.57421875" style="0" customWidth="1"/>
  </cols>
  <sheetData>
    <row r="1" ht="4.5" customHeight="1"/>
    <row r="2" spans="2:5" ht="15">
      <c r="B2" s="176" t="s">
        <v>269</v>
      </c>
      <c r="C2" s="176"/>
      <c r="D2" s="176"/>
      <c r="E2" s="176"/>
    </row>
    <row r="3" spans="2:5" ht="15">
      <c r="B3" s="176" t="s">
        <v>307</v>
      </c>
      <c r="C3" s="176"/>
      <c r="D3" s="176"/>
      <c r="E3" s="176"/>
    </row>
    <row r="4" spans="2:5" ht="15">
      <c r="B4" s="176" t="s">
        <v>289</v>
      </c>
      <c r="C4" s="176"/>
      <c r="D4" s="176"/>
      <c r="E4" s="176"/>
    </row>
    <row r="5" spans="2:5" ht="15">
      <c r="B5" s="176" t="s">
        <v>308</v>
      </c>
      <c r="C5" s="176"/>
      <c r="D5" s="176"/>
      <c r="E5" s="176"/>
    </row>
    <row r="7" spans="2:4" ht="57" customHeight="1">
      <c r="B7" s="180" t="s">
        <v>301</v>
      </c>
      <c r="C7" s="180"/>
      <c r="D7" s="180"/>
    </row>
    <row r="8" spans="2:5" ht="9.75" customHeight="1">
      <c r="B8" s="11"/>
      <c r="C8" s="11"/>
      <c r="D8" s="12"/>
      <c r="E8" s="12"/>
    </row>
    <row r="9" spans="2:5" ht="40.5" customHeight="1">
      <c r="B9" s="42" t="s">
        <v>40</v>
      </c>
      <c r="C9" s="42" t="s">
        <v>41</v>
      </c>
      <c r="D9" s="42" t="s">
        <v>260</v>
      </c>
      <c r="E9" s="42" t="s">
        <v>290</v>
      </c>
    </row>
    <row r="10" spans="2:5" ht="29.25" customHeight="1">
      <c r="B10" s="69" t="s">
        <v>112</v>
      </c>
      <c r="C10" s="42" t="s">
        <v>113</v>
      </c>
      <c r="D10" s="75">
        <v>175.9</v>
      </c>
      <c r="E10" s="75">
        <v>181.1</v>
      </c>
    </row>
    <row r="11" spans="2:5" ht="47.25" customHeight="1">
      <c r="B11" s="70" t="s">
        <v>224</v>
      </c>
      <c r="C11" s="71" t="s">
        <v>114</v>
      </c>
      <c r="D11" s="134">
        <v>346.9</v>
      </c>
      <c r="E11" s="134">
        <v>528</v>
      </c>
    </row>
    <row r="12" spans="2:5" ht="62.25" customHeight="1">
      <c r="B12" s="70" t="s">
        <v>226</v>
      </c>
      <c r="C12" s="71" t="s">
        <v>115</v>
      </c>
      <c r="D12" s="134">
        <v>346.9</v>
      </c>
      <c r="E12" s="134">
        <v>528</v>
      </c>
    </row>
    <row r="13" spans="2:5" ht="46.5" customHeight="1">
      <c r="B13" s="69" t="s">
        <v>116</v>
      </c>
      <c r="C13" s="42" t="s">
        <v>117</v>
      </c>
      <c r="D13" s="72">
        <v>0</v>
      </c>
      <c r="E13" s="72">
        <v>0</v>
      </c>
    </row>
    <row r="14" spans="2:5" ht="72.75" customHeight="1">
      <c r="B14" s="70" t="s">
        <v>169</v>
      </c>
      <c r="C14" s="71" t="s">
        <v>118</v>
      </c>
      <c r="D14" s="73">
        <v>0</v>
      </c>
      <c r="E14" s="73">
        <v>0</v>
      </c>
    </row>
    <row r="15" spans="2:5" ht="72.75" customHeight="1">
      <c r="B15" s="70" t="s">
        <v>304</v>
      </c>
      <c r="C15" s="71" t="s">
        <v>321</v>
      </c>
      <c r="D15" s="73">
        <v>171</v>
      </c>
      <c r="E15" s="73">
        <v>346.9</v>
      </c>
    </row>
    <row r="16" spans="2:5" ht="60" customHeight="1">
      <c r="B16" s="70" t="s">
        <v>304</v>
      </c>
      <c r="C16" s="71" t="s">
        <v>119</v>
      </c>
      <c r="D16" s="73">
        <v>171</v>
      </c>
      <c r="E16" s="73">
        <v>346.9</v>
      </c>
    </row>
    <row r="17" spans="2:5" s="10" customFormat="1" ht="30">
      <c r="B17" s="80" t="s">
        <v>217</v>
      </c>
      <c r="C17" s="74" t="s">
        <v>216</v>
      </c>
      <c r="D17" s="75">
        <v>0</v>
      </c>
      <c r="E17" s="75">
        <v>0</v>
      </c>
    </row>
    <row r="18" spans="2:5" ht="30">
      <c r="B18" s="76" t="s">
        <v>43</v>
      </c>
      <c r="C18" s="77" t="s">
        <v>44</v>
      </c>
      <c r="D18" s="78">
        <v>-28159.7</v>
      </c>
      <c r="E18" s="78">
        <v>5338.3</v>
      </c>
    </row>
    <row r="19" spans="2:5" s="10" customFormat="1" ht="30">
      <c r="B19" s="79" t="s">
        <v>45</v>
      </c>
      <c r="C19" s="77" t="s">
        <v>46</v>
      </c>
      <c r="D19" s="78">
        <v>-28159.7</v>
      </c>
      <c r="E19" s="78">
        <v>5338.3</v>
      </c>
    </row>
    <row r="20" spans="2:5" ht="30">
      <c r="B20" s="76" t="s">
        <v>220</v>
      </c>
      <c r="C20" s="77" t="s">
        <v>47</v>
      </c>
      <c r="D20" s="78">
        <v>-28159.7</v>
      </c>
      <c r="E20" s="78">
        <v>5338.3</v>
      </c>
    </row>
    <row r="21" spans="2:5" s="10" customFormat="1" ht="15" customHeight="1">
      <c r="B21" s="80" t="s">
        <v>48</v>
      </c>
      <c r="C21" s="74" t="s">
        <v>49</v>
      </c>
      <c r="D21" s="78">
        <v>28159.7</v>
      </c>
      <c r="E21" s="78">
        <v>5338.3</v>
      </c>
    </row>
    <row r="22" spans="2:5" ht="30">
      <c r="B22" s="76" t="s">
        <v>50</v>
      </c>
      <c r="C22" s="77" t="s">
        <v>51</v>
      </c>
      <c r="D22" s="78">
        <v>28159.7</v>
      </c>
      <c r="E22" s="78">
        <v>5338.3</v>
      </c>
    </row>
    <row r="23" spans="2:5" ht="30">
      <c r="B23" s="76" t="s">
        <v>52</v>
      </c>
      <c r="C23" s="77" t="s">
        <v>53</v>
      </c>
      <c r="D23" s="78">
        <v>28159.7</v>
      </c>
      <c r="E23" s="78">
        <v>5338.3</v>
      </c>
    </row>
    <row r="24" spans="2:5" s="10" customFormat="1" ht="30" customHeight="1">
      <c r="B24" s="79" t="s">
        <v>54</v>
      </c>
      <c r="C24" s="81" t="s">
        <v>55</v>
      </c>
      <c r="D24" s="78">
        <v>28159.7</v>
      </c>
      <c r="E24" s="78">
        <v>5338.3</v>
      </c>
    </row>
    <row r="25" spans="2:5" s="10" customFormat="1" ht="31.5" customHeight="1">
      <c r="B25" s="80" t="s">
        <v>166</v>
      </c>
      <c r="C25" s="82" t="s">
        <v>167</v>
      </c>
      <c r="D25" s="75">
        <v>175.9</v>
      </c>
      <c r="E25" s="75">
        <v>181.1</v>
      </c>
    </row>
  </sheetData>
  <sheetProtection/>
  <mergeCells count="5">
    <mergeCell ref="B7:D7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E30"/>
  <sheetViews>
    <sheetView view="pageBreakPreview" zoomScaleNormal="120" zoomScaleSheetLayoutView="100" zoomScalePageLayoutView="0" workbookViewId="0" topLeftCell="A10">
      <selection activeCell="B26" sqref="B26:D26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76" t="s">
        <v>270</v>
      </c>
      <c r="C2" s="176"/>
      <c r="D2" s="176"/>
      <c r="E2" s="176"/>
    </row>
    <row r="3" spans="2:5" ht="15">
      <c r="B3" s="176" t="s">
        <v>307</v>
      </c>
      <c r="C3" s="176"/>
      <c r="D3" s="176"/>
      <c r="E3" s="176"/>
    </row>
    <row r="4" spans="2:5" ht="15">
      <c r="B4" s="176" t="s">
        <v>291</v>
      </c>
      <c r="C4" s="176"/>
      <c r="D4" s="176"/>
      <c r="E4" s="176"/>
    </row>
    <row r="5" spans="2:5" ht="15">
      <c r="B5" s="176" t="s">
        <v>308</v>
      </c>
      <c r="C5" s="176"/>
      <c r="D5" s="176"/>
      <c r="E5" s="176"/>
    </row>
    <row r="7" spans="2:5" ht="74.25" customHeight="1">
      <c r="B7" s="180" t="s">
        <v>292</v>
      </c>
      <c r="C7" s="180"/>
      <c r="D7" s="180"/>
      <c r="E7" s="180"/>
    </row>
    <row r="8" spans="2:5" ht="9.75" customHeight="1">
      <c r="B8" s="11"/>
      <c r="C8" s="11"/>
      <c r="D8" s="12"/>
      <c r="E8" s="12"/>
    </row>
    <row r="9" spans="2:5" s="20" customFormat="1" ht="17.25" customHeight="1">
      <c r="B9" s="19" t="s">
        <v>18</v>
      </c>
      <c r="C9" s="19" t="s">
        <v>19</v>
      </c>
      <c r="D9" s="19" t="s">
        <v>20</v>
      </c>
      <c r="E9" s="19" t="s">
        <v>17</v>
      </c>
    </row>
    <row r="10" spans="2:5" s="10" customFormat="1" ht="15">
      <c r="B10" s="13" t="s">
        <v>21</v>
      </c>
      <c r="C10" s="26" t="s">
        <v>22</v>
      </c>
      <c r="D10" s="27"/>
      <c r="E10" s="28">
        <v>3833.8</v>
      </c>
    </row>
    <row r="11" spans="2:5" s="16" customFormat="1" ht="60">
      <c r="B11" s="17" t="s">
        <v>221</v>
      </c>
      <c r="C11" s="25" t="s">
        <v>22</v>
      </c>
      <c r="D11" s="29" t="s">
        <v>23</v>
      </c>
      <c r="E11" s="30">
        <v>601.9</v>
      </c>
    </row>
    <row r="12" spans="2:5" ht="90">
      <c r="B12" s="18" t="s">
        <v>222</v>
      </c>
      <c r="C12" s="25" t="s">
        <v>22</v>
      </c>
      <c r="D12" s="29" t="s">
        <v>25</v>
      </c>
      <c r="E12" s="31">
        <v>2576.6</v>
      </c>
    </row>
    <row r="13" spans="2:5" s="16" customFormat="1" ht="15">
      <c r="B13" s="15" t="s">
        <v>24</v>
      </c>
      <c r="C13" s="25" t="s">
        <v>22</v>
      </c>
      <c r="D13" s="29" t="s">
        <v>62</v>
      </c>
      <c r="E13" s="30">
        <v>100</v>
      </c>
    </row>
    <row r="14" spans="2:5" s="10" customFormat="1" ht="30.75" customHeight="1">
      <c r="B14" s="142" t="s">
        <v>39</v>
      </c>
      <c r="C14" s="53" t="s">
        <v>22</v>
      </c>
      <c r="D14" s="138" t="s">
        <v>63</v>
      </c>
      <c r="E14" s="28">
        <v>555.3</v>
      </c>
    </row>
    <row r="15" spans="2:5" s="10" customFormat="1" ht="15">
      <c r="B15" s="13" t="s">
        <v>26</v>
      </c>
      <c r="C15" s="26" t="s">
        <v>23</v>
      </c>
      <c r="D15" s="27"/>
      <c r="E15" s="28">
        <f>SUM(E16)</f>
        <v>206</v>
      </c>
    </row>
    <row r="16" spans="2:5" s="16" customFormat="1" ht="30">
      <c r="B16" s="17" t="s">
        <v>27</v>
      </c>
      <c r="C16" s="25" t="s">
        <v>23</v>
      </c>
      <c r="D16" s="29" t="s">
        <v>28</v>
      </c>
      <c r="E16" s="30">
        <v>206</v>
      </c>
    </row>
    <row r="17" spans="2:5" s="10" customFormat="1" ht="26.25">
      <c r="B17" s="49" t="s">
        <v>236</v>
      </c>
      <c r="C17" s="26" t="s">
        <v>28</v>
      </c>
      <c r="D17" s="27"/>
      <c r="E17" s="28">
        <v>60</v>
      </c>
    </row>
    <row r="18" spans="2:5" s="16" customFormat="1" ht="51.75">
      <c r="B18" s="50" t="s">
        <v>65</v>
      </c>
      <c r="C18" s="25" t="s">
        <v>28</v>
      </c>
      <c r="D18" s="29" t="s">
        <v>64</v>
      </c>
      <c r="E18" s="30">
        <v>55</v>
      </c>
    </row>
    <row r="19" spans="2:5" s="10" customFormat="1" ht="45">
      <c r="B19" s="142" t="s">
        <v>120</v>
      </c>
      <c r="C19" s="53" t="s">
        <v>28</v>
      </c>
      <c r="D19" s="138" t="s">
        <v>68</v>
      </c>
      <c r="E19" s="125">
        <v>5</v>
      </c>
    </row>
    <row r="20" spans="2:5" s="10" customFormat="1" ht="15">
      <c r="B20" s="49" t="s">
        <v>225</v>
      </c>
      <c r="C20" s="26" t="s">
        <v>25</v>
      </c>
      <c r="D20" s="27"/>
      <c r="E20" s="28">
        <f>SUM(E21:E21)</f>
        <v>1178.3</v>
      </c>
    </row>
    <row r="21" spans="2:5" s="16" customFormat="1" ht="30">
      <c r="B21" s="17" t="s">
        <v>67</v>
      </c>
      <c r="C21" s="25" t="s">
        <v>25</v>
      </c>
      <c r="D21" s="29" t="s">
        <v>64</v>
      </c>
      <c r="E21" s="30">
        <v>1178.3</v>
      </c>
    </row>
    <row r="22" spans="2:5" s="10" customFormat="1" ht="15">
      <c r="B22" s="13" t="s">
        <v>29</v>
      </c>
      <c r="C22" s="26" t="s">
        <v>30</v>
      </c>
      <c r="D22" s="27"/>
      <c r="E22" s="28">
        <f>SUM(E23)</f>
        <v>265</v>
      </c>
    </row>
    <row r="23" spans="2:5" ht="15">
      <c r="B23" s="14" t="s">
        <v>31</v>
      </c>
      <c r="C23" s="25" t="s">
        <v>30</v>
      </c>
      <c r="D23" s="29" t="s">
        <v>28</v>
      </c>
      <c r="E23" s="31">
        <v>265</v>
      </c>
    </row>
    <row r="24" spans="2:5" s="10" customFormat="1" ht="15">
      <c r="B24" s="41" t="s">
        <v>213</v>
      </c>
      <c r="C24" s="26" t="s">
        <v>60</v>
      </c>
      <c r="D24" s="27"/>
      <c r="E24" s="28">
        <f>SUM(E25)</f>
        <v>28</v>
      </c>
    </row>
    <row r="25" spans="2:5" ht="29.25" customHeight="1">
      <c r="B25" s="18" t="s">
        <v>237</v>
      </c>
      <c r="C25" s="25" t="s">
        <v>60</v>
      </c>
      <c r="D25" s="29" t="s">
        <v>22</v>
      </c>
      <c r="E25" s="31">
        <v>28</v>
      </c>
    </row>
    <row r="26" spans="2:5" ht="29.25" customHeight="1">
      <c r="B26" s="150" t="s">
        <v>322</v>
      </c>
      <c r="C26" s="171" t="s">
        <v>60</v>
      </c>
      <c r="D26" s="172" t="s">
        <v>22</v>
      </c>
      <c r="E26" s="164">
        <v>15214.2</v>
      </c>
    </row>
    <row r="27" spans="2:5" ht="15">
      <c r="B27" s="45" t="s">
        <v>214</v>
      </c>
      <c r="C27" s="26" t="s">
        <v>70</v>
      </c>
      <c r="D27" s="29"/>
      <c r="E27" s="28">
        <v>200.4</v>
      </c>
    </row>
    <row r="28" spans="2:5" ht="15">
      <c r="B28" s="48" t="s">
        <v>69</v>
      </c>
      <c r="C28" s="25" t="s">
        <v>70</v>
      </c>
      <c r="D28" s="29" t="s">
        <v>22</v>
      </c>
      <c r="E28" s="31">
        <v>100</v>
      </c>
    </row>
    <row r="29" spans="2:5" ht="15">
      <c r="B29" s="48" t="s">
        <v>215</v>
      </c>
      <c r="C29" s="53" t="s">
        <v>70</v>
      </c>
      <c r="D29" s="138" t="s">
        <v>28</v>
      </c>
      <c r="E29" s="125">
        <v>100.4</v>
      </c>
    </row>
    <row r="30" spans="2:5" s="10" customFormat="1" ht="15">
      <c r="B30" s="58" t="s">
        <v>32</v>
      </c>
      <c r="C30" s="53"/>
      <c r="D30" s="138"/>
      <c r="E30" s="28">
        <v>20985.7</v>
      </c>
    </row>
  </sheetData>
  <sheetProtection/>
  <mergeCells count="5">
    <mergeCell ref="B7:E7"/>
    <mergeCell ref="B2:E2"/>
    <mergeCell ref="B3:E3"/>
    <mergeCell ref="B4:E4"/>
    <mergeCell ref="B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F31"/>
  <sheetViews>
    <sheetView view="pageBreakPreview" zoomScaleSheetLayoutView="100" zoomScalePageLayoutView="0" workbookViewId="0" topLeftCell="A4">
      <selection activeCell="F12" sqref="F12"/>
    </sheetView>
  </sheetViews>
  <sheetFormatPr defaultColWidth="9.140625" defaultRowHeight="15"/>
  <cols>
    <col min="1" max="1" width="0.9921875" style="0" customWidth="1"/>
    <col min="2" max="2" width="37.140625" style="0" customWidth="1"/>
    <col min="3" max="6" width="15.7109375" style="0" customWidth="1"/>
  </cols>
  <sheetData>
    <row r="1" ht="4.5" customHeight="1"/>
    <row r="2" spans="2:6" ht="15">
      <c r="B2" s="176" t="s">
        <v>271</v>
      </c>
      <c r="C2" s="176"/>
      <c r="D2" s="176"/>
      <c r="E2" s="176"/>
      <c r="F2" s="176"/>
    </row>
    <row r="3" spans="2:6" ht="15">
      <c r="B3" s="176" t="s">
        <v>305</v>
      </c>
      <c r="C3" s="176"/>
      <c r="D3" s="176"/>
      <c r="E3" s="176"/>
      <c r="F3" s="176"/>
    </row>
    <row r="4" spans="2:6" ht="15">
      <c r="B4" s="176" t="s">
        <v>293</v>
      </c>
      <c r="C4" s="176"/>
      <c r="D4" s="176"/>
      <c r="E4" s="176"/>
      <c r="F4" s="176"/>
    </row>
    <row r="5" spans="2:6" ht="15">
      <c r="B5" s="176" t="s">
        <v>311</v>
      </c>
      <c r="C5" s="176"/>
      <c r="D5" s="176"/>
      <c r="E5" s="176"/>
      <c r="F5" s="176"/>
    </row>
    <row r="7" spans="2:5" ht="74.25" customHeight="1">
      <c r="B7" s="180" t="s">
        <v>294</v>
      </c>
      <c r="C7" s="180"/>
      <c r="D7" s="180"/>
      <c r="E7" s="180"/>
    </row>
    <row r="8" spans="2:6" ht="9.75" customHeight="1">
      <c r="B8" s="11"/>
      <c r="C8" s="11"/>
      <c r="D8" s="12"/>
      <c r="E8" s="12"/>
      <c r="F8" s="12"/>
    </row>
    <row r="9" spans="2:6" s="20" customFormat="1" ht="31.5" customHeight="1">
      <c r="B9" s="19" t="s">
        <v>18</v>
      </c>
      <c r="C9" s="19" t="s">
        <v>19</v>
      </c>
      <c r="D9" s="19" t="s">
        <v>20</v>
      </c>
      <c r="E9" s="19" t="s">
        <v>261</v>
      </c>
      <c r="F9" s="19" t="s">
        <v>295</v>
      </c>
    </row>
    <row r="10" spans="2:6" s="10" customFormat="1" ht="15">
      <c r="B10" s="13" t="s">
        <v>21</v>
      </c>
      <c r="C10" s="26" t="s">
        <v>22</v>
      </c>
      <c r="D10" s="27"/>
      <c r="E10" s="28">
        <v>3307.8</v>
      </c>
      <c r="F10" s="28">
        <v>3416.1</v>
      </c>
    </row>
    <row r="11" spans="2:6" s="16" customFormat="1" ht="70.5" customHeight="1">
      <c r="B11" s="17" t="s">
        <v>221</v>
      </c>
      <c r="C11" s="25" t="s">
        <v>22</v>
      </c>
      <c r="D11" s="29" t="s">
        <v>23</v>
      </c>
      <c r="E11" s="30">
        <v>607.5</v>
      </c>
      <c r="F11" s="30">
        <v>613.6</v>
      </c>
    </row>
    <row r="12" spans="2:6" ht="90">
      <c r="B12" s="18" t="s">
        <v>222</v>
      </c>
      <c r="C12" s="25" t="s">
        <v>22</v>
      </c>
      <c r="D12" s="29" t="s">
        <v>25</v>
      </c>
      <c r="E12" s="31">
        <v>2485.1</v>
      </c>
      <c r="F12" s="31">
        <v>2473.9</v>
      </c>
    </row>
    <row r="13" spans="2:6" s="16" customFormat="1" ht="15">
      <c r="B13" s="15" t="s">
        <v>24</v>
      </c>
      <c r="C13" s="25" t="s">
        <v>22</v>
      </c>
      <c r="D13" s="29" t="s">
        <v>62</v>
      </c>
      <c r="E13" s="164">
        <v>100</v>
      </c>
      <c r="F13" s="164">
        <v>100</v>
      </c>
    </row>
    <row r="14" spans="2:6" s="10" customFormat="1" ht="25.5" customHeight="1">
      <c r="B14" s="142" t="s">
        <v>39</v>
      </c>
      <c r="C14" s="53" t="s">
        <v>22</v>
      </c>
      <c r="D14" s="138" t="s">
        <v>63</v>
      </c>
      <c r="E14" s="28">
        <v>0</v>
      </c>
      <c r="F14" s="28">
        <v>0</v>
      </c>
    </row>
    <row r="15" spans="2:6" s="10" customFormat="1" ht="38.25" customHeight="1">
      <c r="B15" s="142" t="s">
        <v>276</v>
      </c>
      <c r="C15" s="53"/>
      <c r="D15" s="138"/>
      <c r="E15" s="28">
        <v>115.2</v>
      </c>
      <c r="F15" s="28">
        <v>228.6</v>
      </c>
    </row>
    <row r="16" spans="2:6" s="10" customFormat="1" ht="15">
      <c r="B16" s="13" t="s">
        <v>26</v>
      </c>
      <c r="C16" s="26" t="s">
        <v>23</v>
      </c>
      <c r="D16" s="27"/>
      <c r="E16" s="28">
        <f>SUM(E17)</f>
        <v>206</v>
      </c>
      <c r="F16" s="28">
        <f>SUM(F17)</f>
        <v>206</v>
      </c>
    </row>
    <row r="17" spans="2:6" s="16" customFormat="1" ht="30">
      <c r="B17" s="17" t="s">
        <v>27</v>
      </c>
      <c r="C17" s="25" t="s">
        <v>23</v>
      </c>
      <c r="D17" s="29" t="s">
        <v>28</v>
      </c>
      <c r="E17" s="30">
        <v>206</v>
      </c>
      <c r="F17" s="30">
        <v>206</v>
      </c>
    </row>
    <row r="18" spans="2:6" s="10" customFormat="1" ht="15">
      <c r="B18" s="49" t="s">
        <v>227</v>
      </c>
      <c r="C18" s="26" t="s">
        <v>28</v>
      </c>
      <c r="D18" s="27"/>
      <c r="E18" s="28">
        <f>SUM(E19)</f>
        <v>10</v>
      </c>
      <c r="F18" s="28">
        <f>SUM(F19)</f>
        <v>10</v>
      </c>
    </row>
    <row r="19" spans="2:6" s="16" customFormat="1" ht="51.75">
      <c r="B19" s="50" t="s">
        <v>65</v>
      </c>
      <c r="C19" s="25" t="s">
        <v>28</v>
      </c>
      <c r="D19" s="29" t="s">
        <v>64</v>
      </c>
      <c r="E19" s="30">
        <v>10</v>
      </c>
      <c r="F19" s="30">
        <v>10</v>
      </c>
    </row>
    <row r="20" spans="2:6" s="10" customFormat="1" ht="45">
      <c r="B20" s="142" t="s">
        <v>120</v>
      </c>
      <c r="C20" s="26" t="s">
        <v>28</v>
      </c>
      <c r="D20" s="27" t="s">
        <v>68</v>
      </c>
      <c r="E20" s="28">
        <v>0</v>
      </c>
      <c r="F20" s="28">
        <v>0</v>
      </c>
    </row>
    <row r="21" spans="2:6" s="10" customFormat="1" ht="15">
      <c r="B21" s="49" t="s">
        <v>225</v>
      </c>
      <c r="C21" s="26" t="s">
        <v>25</v>
      </c>
      <c r="D21" s="27"/>
      <c r="E21" s="28">
        <f>SUM(E22:E22)</f>
        <v>1178.2</v>
      </c>
      <c r="F21" s="28">
        <f>SUM(F22:F22)</f>
        <v>1178.2</v>
      </c>
    </row>
    <row r="22" spans="2:6" s="16" customFormat="1" ht="30">
      <c r="B22" s="17" t="s">
        <v>67</v>
      </c>
      <c r="C22" s="25" t="s">
        <v>25</v>
      </c>
      <c r="D22" s="29" t="s">
        <v>64</v>
      </c>
      <c r="E22" s="30">
        <v>1178.2</v>
      </c>
      <c r="F22" s="30">
        <v>1178.2</v>
      </c>
    </row>
    <row r="23" spans="2:6" s="10" customFormat="1" ht="15">
      <c r="B23" s="13" t="s">
        <v>29</v>
      </c>
      <c r="C23" s="26" t="s">
        <v>30</v>
      </c>
      <c r="D23" s="27"/>
      <c r="E23" s="28">
        <f>SUM(E24)</f>
        <v>0</v>
      </c>
      <c r="F23" s="28">
        <f>SUM(F24)</f>
        <v>0</v>
      </c>
    </row>
    <row r="24" spans="2:6" ht="15">
      <c r="B24" s="14" t="s">
        <v>31</v>
      </c>
      <c r="C24" s="25" t="s">
        <v>30</v>
      </c>
      <c r="D24" s="29" t="s">
        <v>28</v>
      </c>
      <c r="E24" s="31">
        <v>0</v>
      </c>
      <c r="F24" s="31">
        <v>0</v>
      </c>
    </row>
    <row r="25" spans="2:6" s="10" customFormat="1" ht="15">
      <c r="B25" s="41" t="s">
        <v>213</v>
      </c>
      <c r="C25" s="26" t="s">
        <v>60</v>
      </c>
      <c r="D25" s="27"/>
      <c r="E25" s="28">
        <f>SUM(E26)</f>
        <v>0</v>
      </c>
      <c r="F25" s="28">
        <f>SUM(F26)</f>
        <v>0</v>
      </c>
    </row>
    <row r="26" spans="2:6" ht="30">
      <c r="B26" s="18" t="s">
        <v>237</v>
      </c>
      <c r="C26" s="25" t="s">
        <v>60</v>
      </c>
      <c r="D26" s="29" t="s">
        <v>22</v>
      </c>
      <c r="E26" s="31">
        <v>0</v>
      </c>
      <c r="F26" s="31">
        <v>0</v>
      </c>
    </row>
    <row r="27" spans="2:6" ht="30">
      <c r="B27" s="150" t="s">
        <v>322</v>
      </c>
      <c r="C27" s="171" t="s">
        <v>60</v>
      </c>
      <c r="D27" s="172" t="s">
        <v>22</v>
      </c>
      <c r="E27" s="164">
        <v>23110.8</v>
      </c>
      <c r="F27" s="31">
        <v>0</v>
      </c>
    </row>
    <row r="28" spans="2:6" ht="15">
      <c r="B28" s="45" t="s">
        <v>214</v>
      </c>
      <c r="C28" s="26" t="s">
        <v>70</v>
      </c>
      <c r="D28" s="29"/>
      <c r="E28" s="28">
        <v>0</v>
      </c>
      <c r="F28" s="28">
        <v>0</v>
      </c>
    </row>
    <row r="29" spans="2:6" ht="15">
      <c r="B29" s="48" t="s">
        <v>69</v>
      </c>
      <c r="C29" s="25" t="s">
        <v>70</v>
      </c>
      <c r="D29" s="29" t="s">
        <v>22</v>
      </c>
      <c r="E29" s="31">
        <v>0</v>
      </c>
      <c r="F29" s="31">
        <v>0</v>
      </c>
    </row>
    <row r="30" spans="2:6" ht="15">
      <c r="B30" s="48" t="s">
        <v>215</v>
      </c>
      <c r="C30" s="53" t="s">
        <v>70</v>
      </c>
      <c r="D30" s="138" t="s">
        <v>28</v>
      </c>
      <c r="E30" s="125">
        <v>0</v>
      </c>
      <c r="F30" s="125">
        <v>0</v>
      </c>
    </row>
    <row r="31" spans="2:6" s="10" customFormat="1" ht="15">
      <c r="B31" s="58" t="s">
        <v>32</v>
      </c>
      <c r="C31" s="53"/>
      <c r="D31" s="138"/>
      <c r="E31" s="28">
        <v>27812.8</v>
      </c>
      <c r="F31" s="28">
        <v>4810.3</v>
      </c>
    </row>
  </sheetData>
  <sheetProtection/>
  <mergeCells count="5">
    <mergeCell ref="B7:E7"/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2019-03-20T06:51:43Z</cp:lastPrinted>
  <dcterms:created xsi:type="dcterms:W3CDTF">2008-12-11T12:51:54Z</dcterms:created>
  <dcterms:modified xsi:type="dcterms:W3CDTF">2019-03-20T06:52:29Z</dcterms:modified>
  <cp:category/>
  <cp:version/>
  <cp:contentType/>
  <cp:contentStatus/>
</cp:coreProperties>
</file>