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<sst xmlns="http://schemas.openxmlformats.org/spreadsheetml/2006/main" count="58" uniqueCount="57">
  <si>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</si>
  <si>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</si>
  <si>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</si>
  <si>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</si>
  <si>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</si>
  <si>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</si>
  <si>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</si>
  <si>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</si>
  <si>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</si>
  <si>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</si>
  <si>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</si>
  <si>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</si>
  <si>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</si>
  <si>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</si>
  <si>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</si>
  <si>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</si>
  <si>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</si>
  <si>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</si>
  <si>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</si>
  <si>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</si>
  <si>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</si>
  <si>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</si>
  <si>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</si>
  <si>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</si>
  <si>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</si>
  <si>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</si>
  <si>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</si>
  <si>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</si>
  <si>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</si>
  <si>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</si>
  <si>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</si>
  <si>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</si>
  <si>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</si>
  <si>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</si>
  <si>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</si>
  <si>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</si>
  <si>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</si>
  <si>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</si>
  <si>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</si>
  <si>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</si>
  <si>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</si>
  <si>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</si>
  <si>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</si>
  <si>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</si>
  <si>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</si>
  <si>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</si>
  <si>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</si>
  <si>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</si>
  <si>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</si>
  <si>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</si>
  <si>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</si>
  <si>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</si>
  <si>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Информация об исполнении бюджета муниципального образования "Ходзинское сельское поселение"</t>
  </si>
  <si>
    <t>на 01.01.2022г.</t>
  </si>
  <si>
    <t>Бюджет МО "Ходзинское сельское поселение"</t>
  </si>
  <si>
    <t>III. Сведения о муниципальном долге МО "Ходзинское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</si>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</sst>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33" borderId="11" xfId="0" applyNumberFormat="1" applyFont="1" applyFill="1" applyBorder="1" applyAlignment="1">
      <alignment horizontal="right" vertical="center"/>
    </xf>
    <xf numFmtId="172" fontId="3" fillId="33" borderId="12" xfId="0" applyNumberFormat="1" applyFont="1" applyFill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33" borderId="13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33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33" borderId="16" xfId="0" applyNumberFormat="1" applyFont="1" applyFill="1" applyBorder="1" applyAlignment="1">
      <alignment horizontal="right" vertical="center"/>
    </xf>
    <xf numFmtId="172" fontId="3" fillId="33" borderId="17" xfId="0" applyNumberFormat="1" applyFont="1" applyFill="1" applyBorder="1" applyAlignment="1">
      <alignment horizontal="right" vertical="center"/>
    </xf>
    <xf numFmtId="172" fontId="3" fillId="33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33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72" fontId="3" fillId="0" borderId="18" xfId="0" applyNumberFormat="1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172" fontId="9" fillId="0" borderId="20" xfId="0" applyNumberFormat="1" applyFont="1" applyBorder="1" applyAlignment="1">
      <alignment vertical="center"/>
    </xf>
    <xf numFmtId="172" fontId="9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33" borderId="22" xfId="0" applyNumberFormat="1" applyFont="1" applyFill="1" applyBorder="1" applyAlignment="1">
      <alignment horizontal="right" vertical="center"/>
    </xf>
    <xf numFmtId="172" fontId="3" fillId="33" borderId="18" xfId="0" applyNumberFormat="1" applyFont="1" applyFill="1" applyBorder="1" applyAlignment="1">
      <alignment horizontal="right" vertical="center"/>
    </xf>
    <xf numFmtId="172" fontId="9" fillId="33" borderId="20" xfId="0" applyNumberFormat="1" applyFont="1" applyFill="1" applyBorder="1" applyAlignment="1">
      <alignment horizontal="right" vertical="center"/>
    </xf>
    <xf numFmtId="172" fontId="9" fillId="33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20" zoomScaleNormal="120" zoomScalePageLayoutView="0" workbookViewId="0" topLeftCell="A25">
      <selection activeCell="B31" sqref="B31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7" t="s">
        <v>52</v>
      </c>
      <c r="B1" s="5"/>
      <c r="C1" s="5"/>
      <c r="D1" s="5"/>
      <c r="E1" s="6"/>
    </row>
    <row r="2" spans="1:5" ht="15" customHeight="1">
      <c r="A2" s="55" t="s">
        <v>53</v>
      </c>
      <c r="B2" s="55"/>
      <c r="C2" s="55"/>
      <c r="D2" s="55"/>
      <c r="E2" s="55"/>
    </row>
    <row r="3" spans="1:4" ht="15" customHeight="1">
      <c r="A3" s="3"/>
      <c r="B3" s="55"/>
      <c r="C3" s="55"/>
      <c r="D3" s="55"/>
    </row>
    <row r="4" spans="1:4" ht="15" customHeight="1">
      <c r="A4" s="3"/>
      <c r="B4" s="3"/>
      <c r="C4" s="3"/>
      <c r="D4" s="3" t="s">
        <v>2</v>
      </c>
    </row>
    <row r="5" spans="1:4" ht="15">
      <c r="A5" s="57"/>
      <c r="B5" s="58" t="s">
        <v>54</v>
      </c>
      <c r="C5" s="58"/>
      <c r="D5" s="58"/>
    </row>
    <row r="6" spans="1:4" ht="48.75" customHeight="1">
      <c r="A6" s="57"/>
      <c r="B6" s="48" t="s">
        <v>56</v>
      </c>
      <c r="C6" s="48" t="s">
        <v>0</v>
      </c>
      <c r="D6" s="49" t="s">
        <v>1</v>
      </c>
    </row>
    <row r="7" spans="1:4" ht="18">
      <c r="A7" s="59" t="s">
        <v>8</v>
      </c>
      <c r="B7" s="60"/>
      <c r="C7" s="60"/>
      <c r="D7" s="61"/>
    </row>
    <row r="8" spans="1:4" ht="15">
      <c r="A8" s="12" t="s">
        <v>29</v>
      </c>
      <c r="B8" s="13">
        <f>B9+B10+B11+B12+B17</f>
        <v>4040.2</v>
      </c>
      <c r="C8" s="13">
        <f>C9+C10+C11+C12+C17</f>
        <v>4189.5</v>
      </c>
      <c r="D8" s="14">
        <f>C8/B8*100</f>
        <v>103.69536161576161</v>
      </c>
    </row>
    <row r="9" spans="1:4" ht="15">
      <c r="A9" s="15" t="s">
        <v>3</v>
      </c>
      <c r="B9" s="18">
        <v>350</v>
      </c>
      <c r="C9" s="18">
        <v>352.7</v>
      </c>
      <c r="D9" s="18">
        <f>C9/B9*100</f>
        <v>100.77142857142857</v>
      </c>
    </row>
    <row r="10" spans="1:4" ht="39.75" customHeight="1">
      <c r="A10" s="15" t="s">
        <v>4</v>
      </c>
      <c r="B10" s="16">
        <v>1362.3</v>
      </c>
      <c r="C10" s="17">
        <v>1495.1</v>
      </c>
      <c r="D10" s="18">
        <f>C10/B10*100</f>
        <v>109.74821992219042</v>
      </c>
    </row>
    <row r="11" spans="1:4" ht="19.5" customHeight="1">
      <c r="A11" s="15" t="s">
        <v>30</v>
      </c>
      <c r="B11" s="16">
        <v>717.3</v>
      </c>
      <c r="C11" s="17">
        <v>717.3</v>
      </c>
      <c r="D11" s="18">
        <f>C11/B11*100</f>
        <v>100</v>
      </c>
    </row>
    <row r="12" spans="1:4" ht="19.5" customHeight="1">
      <c r="A12" s="15" t="s">
        <v>37</v>
      </c>
      <c r="B12" s="16">
        <f>B14+B15+B16</f>
        <v>1610.6</v>
      </c>
      <c r="C12" s="16">
        <f>C14+C15+C16</f>
        <v>1624.4</v>
      </c>
      <c r="D12" s="18">
        <f>C12/B12*100</f>
        <v>100.85682354402088</v>
      </c>
    </row>
    <row r="13" spans="1:4" ht="17.25" customHeight="1">
      <c r="A13" s="15" t="s">
        <v>38</v>
      </c>
      <c r="B13" s="19"/>
      <c r="C13" s="19"/>
      <c r="D13" s="19"/>
    </row>
    <row r="14" spans="1:6" ht="15">
      <c r="A14" s="20" t="s">
        <v>40</v>
      </c>
      <c r="B14" s="16">
        <v>0</v>
      </c>
      <c r="C14" s="17">
        <v>0</v>
      </c>
      <c r="D14" s="18" t="e">
        <f>C14/B14*100</f>
        <v>#DIV/0!</v>
      </c>
      <c r="F14" s="2"/>
    </row>
    <row r="15" spans="1:4" ht="15">
      <c r="A15" s="21" t="s">
        <v>47</v>
      </c>
      <c r="B15" s="22">
        <v>411.9</v>
      </c>
      <c r="C15" s="17">
        <v>407.6</v>
      </c>
      <c r="D15" s="18">
        <f>C15/B15*100</f>
        <v>98.95605729546007</v>
      </c>
    </row>
    <row r="16" spans="1:4" ht="15">
      <c r="A16" s="21" t="s">
        <v>46</v>
      </c>
      <c r="B16" s="18">
        <v>1198.7</v>
      </c>
      <c r="C16" s="23">
        <v>1216.8</v>
      </c>
      <c r="D16" s="18">
        <f>C16/B16*100</f>
        <v>101.50996913322766</v>
      </c>
    </row>
    <row r="17" spans="1:4" ht="15.75" thickBot="1">
      <c r="A17" s="24" t="s">
        <v>31</v>
      </c>
      <c r="B17" s="25"/>
      <c r="C17" s="25"/>
      <c r="D17" s="25" t="e">
        <f>C17/B17*100</f>
        <v>#DIV/0!</v>
      </c>
    </row>
    <row r="18" spans="1:4" ht="15" customHeight="1">
      <c r="A18" s="26" t="s">
        <v>32</v>
      </c>
      <c r="B18" s="27">
        <f>SUM(B19:B23)</f>
        <v>168.2</v>
      </c>
      <c r="C18" s="27">
        <f>SUM(C19:C23)</f>
        <v>139.3</v>
      </c>
      <c r="D18" s="28">
        <f aca="true" t="shared" si="0" ref="D18:D23">C18/B18*100</f>
        <v>82.81807372175982</v>
      </c>
    </row>
    <row r="19" spans="1:4" ht="42.75">
      <c r="A19" s="29" t="s">
        <v>33</v>
      </c>
      <c r="B19" s="30">
        <v>168.2</v>
      </c>
      <c r="C19" s="31">
        <v>139.3</v>
      </c>
      <c r="D19" s="32">
        <f t="shared" si="0"/>
        <v>82.81807372175982</v>
      </c>
    </row>
    <row r="20" spans="1:7" ht="30.75" customHeight="1">
      <c r="A20" s="33" t="s">
        <v>34</v>
      </c>
      <c r="B20" s="16"/>
      <c r="C20" s="17"/>
      <c r="D20" s="18" t="e">
        <f t="shared" si="0"/>
        <v>#DIV/0!</v>
      </c>
      <c r="G20" s="1"/>
    </row>
    <row r="21" spans="1:4" ht="27" customHeight="1">
      <c r="A21" s="33" t="s">
        <v>5</v>
      </c>
      <c r="B21" s="16"/>
      <c r="C21" s="17"/>
      <c r="D21" s="18" t="e">
        <f t="shared" si="0"/>
        <v>#DIV/0!</v>
      </c>
    </row>
    <row r="22" spans="1:4" ht="18" customHeight="1">
      <c r="A22" s="33" t="s">
        <v>6</v>
      </c>
      <c r="B22" s="16"/>
      <c r="C22" s="17"/>
      <c r="D22" s="18" t="e">
        <f t="shared" si="0"/>
        <v>#DIV/0!</v>
      </c>
    </row>
    <row r="23" spans="1:4" ht="15.75" thickBot="1">
      <c r="A23" s="24" t="s">
        <v>35</v>
      </c>
      <c r="B23" s="25"/>
      <c r="C23" s="25">
        <v>0</v>
      </c>
      <c r="D23" s="25" t="e">
        <f t="shared" si="0"/>
        <v>#DIV/0!</v>
      </c>
    </row>
    <row r="24" spans="1:4" ht="15">
      <c r="A24" s="26" t="s">
        <v>7</v>
      </c>
      <c r="B24" s="34">
        <f>B25+B30+B32+B31</f>
        <v>4673.7</v>
      </c>
      <c r="C24" s="34">
        <f>C25+C30+C32+C31</f>
        <v>4673.7</v>
      </c>
      <c r="D24" s="28">
        <f aca="true" t="shared" si="1" ref="D24:D30">C24/B24*100</f>
        <v>100</v>
      </c>
    </row>
    <row r="25" spans="1:4" ht="15">
      <c r="A25" s="35" t="s">
        <v>48</v>
      </c>
      <c r="B25" s="16">
        <f>B26+B27+B28+B29</f>
        <v>4673.7</v>
      </c>
      <c r="C25" s="16">
        <f>C26+C27+C28+C29</f>
        <v>4673.7</v>
      </c>
      <c r="D25" s="18">
        <f t="shared" si="1"/>
        <v>100</v>
      </c>
    </row>
    <row r="26" spans="1:4" ht="15">
      <c r="A26" s="36" t="s">
        <v>41</v>
      </c>
      <c r="B26" s="16">
        <v>1304</v>
      </c>
      <c r="C26" s="16">
        <v>1304</v>
      </c>
      <c r="D26" s="18">
        <f t="shared" si="1"/>
        <v>100</v>
      </c>
    </row>
    <row r="27" spans="1:4" ht="15">
      <c r="A27" s="36" t="s">
        <v>42</v>
      </c>
      <c r="B27" s="16"/>
      <c r="C27" s="16">
        <v>0</v>
      </c>
      <c r="D27" s="18" t="e">
        <f t="shared" si="1"/>
        <v>#DIV/0!</v>
      </c>
    </row>
    <row r="28" spans="1:4" ht="15">
      <c r="A28" s="36" t="s">
        <v>43</v>
      </c>
      <c r="B28" s="16">
        <v>274.6</v>
      </c>
      <c r="C28" s="16">
        <v>274.6</v>
      </c>
      <c r="D28" s="18">
        <f t="shared" si="1"/>
        <v>100</v>
      </c>
    </row>
    <row r="29" spans="1:4" ht="15">
      <c r="A29" s="36" t="s">
        <v>44</v>
      </c>
      <c r="B29" s="16">
        <v>3095.1</v>
      </c>
      <c r="C29" s="17">
        <v>3095.1</v>
      </c>
      <c r="D29" s="18">
        <f t="shared" si="1"/>
        <v>100</v>
      </c>
    </row>
    <row r="30" spans="1:4" ht="15">
      <c r="A30" s="21" t="s">
        <v>36</v>
      </c>
      <c r="B30" s="19">
        <v>0</v>
      </c>
      <c r="C30" s="19">
        <v>0</v>
      </c>
      <c r="D30" s="19" t="e">
        <f t="shared" si="1"/>
        <v>#DIV/0!</v>
      </c>
    </row>
    <row r="31" spans="1:4" ht="73.5" customHeight="1">
      <c r="A31" s="37" t="s">
        <v>51</v>
      </c>
      <c r="B31" s="22"/>
      <c r="C31" s="22"/>
      <c r="D31" s="38">
        <v>0</v>
      </c>
    </row>
    <row r="32" spans="1:4" ht="60" customHeight="1" thickBot="1">
      <c r="A32" s="37" t="s">
        <v>45</v>
      </c>
      <c r="B32" s="22"/>
      <c r="C32" s="22"/>
      <c r="D32" s="38">
        <v>0</v>
      </c>
    </row>
    <row r="33" spans="1:4" ht="18.75" thickBot="1">
      <c r="A33" s="39" t="s">
        <v>39</v>
      </c>
      <c r="B33" s="40">
        <f>B24+B18+B8</f>
        <v>8882.099999999999</v>
      </c>
      <c r="C33" s="40">
        <f>C24+C18+C8</f>
        <v>9002.5</v>
      </c>
      <c r="D33" s="41">
        <f>C33/B33*100</f>
        <v>101.35553529007781</v>
      </c>
    </row>
    <row r="34" spans="1:4" ht="17.25" customHeight="1">
      <c r="A34" s="56" t="s">
        <v>9</v>
      </c>
      <c r="B34" s="56"/>
      <c r="C34" s="56"/>
      <c r="D34" s="56"/>
    </row>
    <row r="35" spans="1:4" ht="15">
      <c r="A35" s="15" t="s">
        <v>10</v>
      </c>
      <c r="B35" s="16">
        <v>5389.1</v>
      </c>
      <c r="C35" s="17">
        <v>5389.1</v>
      </c>
      <c r="D35" s="18">
        <f aca="true" t="shared" si="2" ref="D35:D48">C35/B35*100</f>
        <v>100</v>
      </c>
    </row>
    <row r="36" spans="1:4" ht="15">
      <c r="A36" s="15" t="s">
        <v>11</v>
      </c>
      <c r="B36" s="16">
        <v>241.6</v>
      </c>
      <c r="C36" s="17">
        <v>241.6</v>
      </c>
      <c r="D36" s="18">
        <f t="shared" si="2"/>
        <v>100</v>
      </c>
    </row>
    <row r="37" spans="1:4" ht="28.5">
      <c r="A37" s="15" t="s">
        <v>12</v>
      </c>
      <c r="B37" s="16">
        <v>0</v>
      </c>
      <c r="C37" s="17">
        <v>0</v>
      </c>
      <c r="D37" s="18" t="e">
        <f t="shared" si="2"/>
        <v>#DIV/0!</v>
      </c>
    </row>
    <row r="38" spans="1:4" ht="21" customHeight="1">
      <c r="A38" s="15" t="s">
        <v>13</v>
      </c>
      <c r="B38" s="16">
        <v>2185.9</v>
      </c>
      <c r="C38" s="17">
        <v>2029.1</v>
      </c>
      <c r="D38" s="18">
        <f t="shared" si="2"/>
        <v>92.82675328240083</v>
      </c>
    </row>
    <row r="39" spans="1:4" ht="18.75" customHeight="1">
      <c r="A39" s="15" t="s">
        <v>14</v>
      </c>
      <c r="B39" s="16">
        <v>29.7</v>
      </c>
      <c r="C39" s="17">
        <v>29.7</v>
      </c>
      <c r="D39" s="18">
        <f t="shared" si="2"/>
        <v>100</v>
      </c>
    </row>
    <row r="40" spans="1:4" ht="15">
      <c r="A40" s="15" t="s">
        <v>50</v>
      </c>
      <c r="B40" s="16"/>
      <c r="C40" s="17"/>
      <c r="D40" s="18" t="e">
        <f t="shared" si="2"/>
        <v>#DIV/0!</v>
      </c>
    </row>
    <row r="41" spans="1:4" ht="19.5" customHeight="1">
      <c r="A41" s="15" t="s">
        <v>15</v>
      </c>
      <c r="B41" s="16"/>
      <c r="C41" s="16"/>
      <c r="D41" s="18" t="e">
        <f t="shared" si="2"/>
        <v>#DIV/0!</v>
      </c>
    </row>
    <row r="42" spans="1:4" ht="17.25" customHeight="1">
      <c r="A42" s="15" t="s">
        <v>16</v>
      </c>
      <c r="B42" s="16">
        <v>472.6</v>
      </c>
      <c r="C42" s="17">
        <v>472.6</v>
      </c>
      <c r="D42" s="18">
        <f t="shared" si="2"/>
        <v>100</v>
      </c>
    </row>
    <row r="43" spans="1:4" ht="15">
      <c r="A43" s="15" t="s">
        <v>18</v>
      </c>
      <c r="B43" s="16"/>
      <c r="C43" s="17">
        <v>0</v>
      </c>
      <c r="D43" s="18" t="e">
        <f t="shared" si="2"/>
        <v>#DIV/0!</v>
      </c>
    </row>
    <row r="44" spans="1:4" ht="15">
      <c r="A44" s="15" t="s">
        <v>17</v>
      </c>
      <c r="B44" s="16">
        <v>550</v>
      </c>
      <c r="C44" s="17">
        <v>550</v>
      </c>
      <c r="D44" s="18">
        <f t="shared" si="2"/>
        <v>100</v>
      </c>
    </row>
    <row r="45" spans="1:4" ht="18.75" customHeight="1">
      <c r="A45" s="15" t="s">
        <v>19</v>
      </c>
      <c r="B45" s="16">
        <v>350</v>
      </c>
      <c r="C45" s="17">
        <v>350</v>
      </c>
      <c r="D45" s="18">
        <f t="shared" si="2"/>
        <v>100</v>
      </c>
    </row>
    <row r="46" spans="1:4" ht="17.25" customHeight="1">
      <c r="A46" s="35" t="s">
        <v>20</v>
      </c>
      <c r="B46" s="16"/>
      <c r="C46" s="16"/>
      <c r="D46" s="18" t="e">
        <f t="shared" si="2"/>
        <v>#DIV/0!</v>
      </c>
    </row>
    <row r="47" spans="1:4" ht="28.5">
      <c r="A47" s="15" t="s">
        <v>21</v>
      </c>
      <c r="B47" s="16"/>
      <c r="C47" s="17"/>
      <c r="D47" s="18" t="e">
        <f t="shared" si="2"/>
        <v>#DIV/0!</v>
      </c>
    </row>
    <row r="48" spans="1:4" ht="15.75" thickBot="1">
      <c r="A48" s="42" t="s">
        <v>22</v>
      </c>
      <c r="B48" s="22"/>
      <c r="C48" s="43"/>
      <c r="D48" s="44" t="e">
        <f t="shared" si="2"/>
        <v>#DIV/0!</v>
      </c>
    </row>
    <row r="49" spans="1:4" ht="18.75" thickBot="1">
      <c r="A49" s="39" t="s">
        <v>23</v>
      </c>
      <c r="B49" s="45">
        <f>B48+B47+B46+B45+B44+B43+B42+B41+B39+B38+B37+B36+B35</f>
        <v>9218.9</v>
      </c>
      <c r="C49" s="45">
        <f>C48+C47+C46+C45+C44+C43+C42+C41+C39+C38+C37+C36+C35</f>
        <v>9062.1</v>
      </c>
      <c r="D49" s="46">
        <f>C49/B49*100</f>
        <v>98.29914631897516</v>
      </c>
    </row>
    <row r="50" spans="1:4" ht="15">
      <c r="A50" s="8"/>
      <c r="B50" s="9"/>
      <c r="C50" s="9"/>
      <c r="D50" s="9"/>
    </row>
    <row r="51" spans="1:4" ht="18">
      <c r="A51" s="11" t="s">
        <v>55</v>
      </c>
      <c r="B51" s="10"/>
      <c r="C51" s="10"/>
      <c r="D51" s="10"/>
    </row>
    <row r="52" spans="1:4" ht="15.75" thickBot="1">
      <c r="A52" s="51" t="s">
        <v>2</v>
      </c>
      <c r="B52" s="47"/>
      <c r="C52" s="47"/>
      <c r="D52" s="47"/>
    </row>
    <row r="53" spans="1:4" ht="15.75" thickBot="1">
      <c r="A53" s="52" t="s">
        <v>24</v>
      </c>
      <c r="B53" s="4"/>
      <c r="C53" s="4"/>
      <c r="D53" s="4"/>
    </row>
    <row r="54" spans="1:4" ht="15">
      <c r="A54" s="53" t="s">
        <v>25</v>
      </c>
      <c r="B54" s="4"/>
      <c r="C54" s="4"/>
      <c r="D54" s="4"/>
    </row>
    <row r="55" spans="1:4" ht="15">
      <c r="A55" s="54" t="s">
        <v>26</v>
      </c>
      <c r="B55" s="4"/>
      <c r="C55" s="4"/>
      <c r="D55" s="4"/>
    </row>
    <row r="56" spans="1:4" ht="30.75" customHeight="1">
      <c r="A56" s="54" t="s">
        <v>49</v>
      </c>
      <c r="B56" s="4"/>
      <c r="C56" s="4"/>
      <c r="D56" s="4"/>
    </row>
    <row r="57" spans="1:4" ht="15">
      <c r="A57" s="54" t="s">
        <v>27</v>
      </c>
      <c r="B57" s="4"/>
      <c r="C57" s="4"/>
      <c r="D57" s="4"/>
    </row>
    <row r="58" spans="1:4" ht="18">
      <c r="A58" s="50" t="s">
        <v>28</v>
      </c>
      <c r="B58" s="4"/>
      <c r="C58" s="4"/>
      <c r="D58" s="4"/>
    </row>
    <row r="59" spans="1:4" ht="15">
      <c r="A59" s="3"/>
      <c r="B59" s="3"/>
      <c r="C59" s="3"/>
      <c r="D59" s="3"/>
    </row>
  </sheetData>
  <sheetProtection/>
  <mergeCells count="6">
    <mergeCell ref="A2:E2"/>
    <mergeCell ref="A34:D34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2022-04-27T08:50:32Z</dcterms:modified>
  <cp:category/>
  <cp:version/>
  <cp:contentType/>
  <cp:contentStatus/>
</cp:coreProperties>
</file>